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1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J20" i="1" l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K8" i="1" l="1"/>
  <c r="K9" i="1"/>
  <c r="K10" i="1"/>
  <c r="K11" i="1"/>
  <c r="K12" i="1"/>
  <c r="K13" i="1"/>
  <c r="K14" i="1"/>
  <c r="K15" i="1"/>
  <c r="K16" i="1"/>
  <c r="K17" i="1"/>
  <c r="K1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<sst xmlns="http://schemas.openxmlformats.org/spreadsheetml/2006/main" count="300" uniqueCount="125">
  <si>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</si>
  <si>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</si>
  <si>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</si>
  <si>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</si>
  <si>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</si>
  <si>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</si>
  <si>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</si>
  <si>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</si>
  <si>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</si>
  <si>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</si>
  <si>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</si>
  <si>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</si>
  <si>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</si>
  <si>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</si>
  <si>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</si>
  <si>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</si>
  <si>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</si>
  <si>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</si>
  <si>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</si>
  <si>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</si>
  <si>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</si>
  <si>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</si>
  <si>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</si>
  <si>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Report</t>
  </si>
  <si>
    <t>Total</t>
  </si>
  <si>
    <t xml:space="preserve">histrogram </t>
  </si>
  <si>
    <t>Std. Error of Mean</t>
  </si>
  <si>
    <t xml:space="preserve">Mean </t>
  </si>
  <si>
    <t>NTILES of FAC1_1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</si>
  <si>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</si>
  <si>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</si>
  <si>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</si>
  <si>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</si>
  <si>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</si>
  <si>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</si>
  <si>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</si>
  <si>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</t>
  </si>
  <si>
    <t>Has a mobile telephone</t>
  </si>
  <si>
    <t>Has an animal-drawn cart</t>
  </si>
  <si>
    <t>Owns a bank account</t>
  </si>
  <si>
    <t>If household works own or family's agric. land</t>
  </si>
  <si>
    <t>Number of members per sleeping room</t>
  </si>
  <si>
    <t>Piped into dwelling</t>
  </si>
  <si>
    <t>Piped into yard/plot</t>
  </si>
  <si>
    <t>Public tap/standpipe</t>
  </si>
  <si>
    <t>Tube well/Borehole</t>
  </si>
  <si>
    <t>Unprotected well</t>
  </si>
  <si>
    <t>Protected well</t>
  </si>
  <si>
    <t>Protected spring</t>
  </si>
  <si>
    <t>Unprotected spring</t>
  </si>
  <si>
    <t>Surface water-river, lake, etc.</t>
  </si>
  <si>
    <t>Stone tap/dhara</t>
  </si>
  <si>
    <t>Water from rain</t>
  </si>
  <si>
    <t>Tanker truck</t>
  </si>
  <si>
    <t>Other water source</t>
  </si>
  <si>
    <t>Flush toilet to public sewer</t>
  </si>
  <si>
    <t>Flush toilet to septic tank</t>
  </si>
  <si>
    <t>Flush toilet to pit</t>
  </si>
  <si>
    <t>Flush toilet to other</t>
  </si>
  <si>
    <t>Flush toilet to unknown</t>
  </si>
  <si>
    <t>VIP latrine</t>
  </si>
  <si>
    <t>Slab pit latrine</t>
  </si>
  <si>
    <t>No slab pit latrine</t>
  </si>
  <si>
    <t>Composting toilet</t>
  </si>
  <si>
    <t>Hanging toilet</t>
  </si>
  <si>
    <t>Shared Flush toilet</t>
  </si>
  <si>
    <t>Shared VIP latrine</t>
  </si>
  <si>
    <t>Shared slab latrine</t>
  </si>
  <si>
    <t>Shared no slab latrine</t>
  </si>
  <si>
    <t>Shared composting/bucket/hanging/other toilet</t>
  </si>
  <si>
    <t>Dirt or dung floor</t>
  </si>
  <si>
    <t>Rudimentary wood plank floor</t>
  </si>
  <si>
    <t>Rudimentary palm/bamboo floor</t>
  </si>
  <si>
    <t>Parquet, polished wood floor</t>
  </si>
  <si>
    <t>Vinyl, asphalt strip floor</t>
  </si>
  <si>
    <t>Ceramic tile floor</t>
  </si>
  <si>
    <t>Cement floor</t>
  </si>
  <si>
    <t>Carpeted floor</t>
  </si>
  <si>
    <t>Other type of flooring</t>
  </si>
  <si>
    <t>Dwelling has no walls</t>
  </si>
  <si>
    <t>Cane/palm/trunk walls</t>
  </si>
  <si>
    <t>Mud/sand walls</t>
  </si>
  <si>
    <t>Bamboo with mud walls</t>
  </si>
  <si>
    <t>Stone with mud walls</t>
  </si>
  <si>
    <t>Plywood walls</t>
  </si>
  <si>
    <t>Cardboard walls</t>
  </si>
  <si>
    <t>Reused wood walls</t>
  </si>
  <si>
    <t>Cement walls</t>
  </si>
  <si>
    <t>Stone with lime/cement walls</t>
  </si>
  <si>
    <t>Brick walls</t>
  </si>
  <si>
    <t>Cement block walls</t>
  </si>
  <si>
    <t>Wood planks/shingles walls</t>
  </si>
  <si>
    <t>Other type of walls</t>
  </si>
  <si>
    <t>Dwelling has no roof</t>
  </si>
  <si>
    <t>Thatch/straw roof</t>
  </si>
  <si>
    <t>Rustic mat roof</t>
  </si>
  <si>
    <t>Bamboo roof</t>
  </si>
  <si>
    <t>Wood planks roof</t>
  </si>
  <si>
    <t>Metal roof</t>
  </si>
  <si>
    <t>Wood roof</t>
  </si>
  <si>
    <t>Calamine/cement fiber roof</t>
  </si>
  <si>
    <t>Ceramic tile roof</t>
  </si>
  <si>
    <t>Cement roof</t>
  </si>
  <si>
    <t>Other type of roof</t>
  </si>
  <si>
    <t>Electricity for cooking</t>
  </si>
  <si>
    <t>LPG, natural gas for cooking</t>
  </si>
  <si>
    <t>Biogas for cooking</t>
  </si>
  <si>
    <t>Kerosene for cooking</t>
  </si>
  <si>
    <t>Coal, lignite for cooking</t>
  </si>
  <si>
    <t>Charcoal for cooking</t>
  </si>
  <si>
    <t>Wood, straw for cooking</t>
  </si>
  <si>
    <t>Dung for cooking</t>
  </si>
  <si>
    <t>Agricultural crops for fuel for cooking</t>
  </si>
  <si>
    <t>Does not cook</t>
  </si>
  <si>
    <t>Other fuel for cooking</t>
  </si>
  <si>
    <t>REGR factor score   1 for analysis 1</t>
  </si>
  <si>
    <t>20</t>
  </si>
  <si>
    <t>40</t>
  </si>
  <si>
    <t>60</t>
  </si>
  <si>
    <t>80</t>
  </si>
  <si>
    <t>Std. Deviation(a)</t>
  </si>
  <si>
    <t>Analysis N(a)</t>
  </si>
  <si>
    <t>For each variable, missing values are replaced with the variable mean.</t>
  </si>
  <si>
    <t>Extraction Method: Principal Component Analysis. _x000D_ Component Scores.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</si>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</sst>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"/>
    <numFmt numFmtId="172" formatCode="###0.000"/>
    <numFmt numFmtId="173" formatCode="###0.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5" fillId="0" borderId="0"/>
  </cellStyleXfs>
  <cellXfs count="77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4" fillId="0" borderId="0" xfId="2" applyFont="1" applyBorder="1" applyAlignment="1">
      <alignment horizontal="left" vertical="top" wrapText="1"/>
    </xf>
    <xf numFmtId="171" fontId="4" fillId="0" borderId="18" xfId="2" applyNumberFormat="1" applyFont="1" applyBorder="1" applyAlignment="1">
      <alignment horizontal="left" wrapText="1"/>
    </xf>
    <xf numFmtId="171" fontId="2" fillId="0" borderId="5" xfId="2" applyNumberFormat="1" applyBorder="1" applyAlignment="1">
      <alignment horizontal="center" vertical="center" wrapText="1"/>
    </xf>
    <xf numFmtId="171" fontId="2" fillId="0" borderId="13" xfId="2" applyNumberFormat="1" applyBorder="1" applyAlignment="1">
      <alignment horizontal="center" vertical="center" wrapText="1"/>
    </xf>
    <xf numFmtId="171" fontId="4" fillId="0" borderId="19" xfId="2" applyNumberFormat="1" applyFont="1" applyBorder="1" applyAlignment="1">
      <alignment horizontal="center" wrapText="1"/>
    </xf>
    <xf numFmtId="171" fontId="4" fillId="0" borderId="5" xfId="2" applyNumberFormat="1" applyFont="1" applyBorder="1" applyAlignment="1">
      <alignment horizontal="left" vertical="top" wrapText="1"/>
    </xf>
    <xf numFmtId="171" fontId="4" fillId="0" borderId="6" xfId="2" applyNumberFormat="1" applyFont="1" applyBorder="1" applyAlignment="1">
      <alignment horizontal="right" vertical="top"/>
    </xf>
    <xf numFmtId="171" fontId="4" fillId="0" borderId="7" xfId="2" applyNumberFormat="1" applyFont="1" applyBorder="1" applyAlignment="1">
      <alignment horizontal="right" vertical="top"/>
    </xf>
    <xf numFmtId="171" fontId="4" fillId="0" borderId="8" xfId="2" applyNumberFormat="1" applyFont="1" applyBorder="1" applyAlignment="1">
      <alignment horizontal="right" vertical="top"/>
    </xf>
    <xf numFmtId="171" fontId="4" fillId="0" borderId="9" xfId="2" applyNumberFormat="1" applyFont="1" applyBorder="1" applyAlignment="1">
      <alignment horizontal="left" vertical="top" wrapText="1"/>
    </xf>
    <xf numFmtId="171" fontId="4" fillId="0" borderId="10" xfId="2" applyNumberFormat="1" applyFont="1" applyBorder="1" applyAlignment="1">
      <alignment horizontal="right" vertical="top"/>
    </xf>
    <xf numFmtId="171" fontId="4" fillId="0" borderId="11" xfId="2" applyNumberFormat="1" applyFont="1" applyBorder="1" applyAlignment="1">
      <alignment horizontal="right" vertical="top"/>
    </xf>
    <xf numFmtId="171" fontId="4" fillId="0" borderId="12" xfId="2" applyNumberFormat="1" applyFont="1" applyBorder="1" applyAlignment="1">
      <alignment horizontal="right" vertical="top"/>
    </xf>
    <xf numFmtId="171" fontId="4" fillId="0" borderId="23" xfId="2" applyNumberFormat="1" applyFont="1" applyBorder="1" applyAlignment="1">
      <alignment horizontal="left" vertical="top" wrapText="1"/>
    </xf>
    <xf numFmtId="171" fontId="4" fillId="0" borderId="24" xfId="2" applyNumberFormat="1" applyFont="1" applyBorder="1" applyAlignment="1">
      <alignment horizontal="right" vertical="top"/>
    </xf>
    <xf numFmtId="171" fontId="4" fillId="0" borderId="25" xfId="2" applyNumberFormat="1" applyFont="1" applyBorder="1" applyAlignment="1">
      <alignment horizontal="right" vertical="top"/>
    </xf>
    <xf numFmtId="171" fontId="4" fillId="0" borderId="26" xfId="2" applyNumberFormat="1" applyFont="1" applyBorder="1" applyAlignment="1">
      <alignment horizontal="right" vertical="top"/>
    </xf>
    <xf numFmtId="0" fontId="2" fillId="0" borderId="1" xfId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6" fillId="0" borderId="28" xfId="3" applyFont="1" applyBorder="1" applyAlignment="1">
      <alignment horizontal="left" vertical="top" wrapText="1"/>
    </xf>
    <xf numFmtId="166" fontId="6" fillId="0" borderId="29" xfId="3" applyNumberFormat="1" applyFont="1" applyBorder="1" applyAlignment="1">
      <alignment horizontal="right" vertical="top"/>
    </xf>
    <xf numFmtId="0" fontId="6" fillId="0" borderId="31" xfId="3" applyFont="1" applyBorder="1" applyAlignment="1">
      <alignment horizontal="left" vertical="top" wrapText="1"/>
    </xf>
    <xf numFmtId="166" fontId="6" fillId="0" borderId="32" xfId="3" applyNumberFormat="1" applyFont="1" applyBorder="1" applyAlignment="1">
      <alignment horizontal="right" vertical="top"/>
    </xf>
    <xf numFmtId="169" fontId="6" fillId="0" borderId="32" xfId="3" applyNumberFormat="1" applyFont="1" applyBorder="1" applyAlignment="1">
      <alignment horizontal="right" vertical="top"/>
    </xf>
    <xf numFmtId="170" fontId="6" fillId="0" borderId="32" xfId="3" applyNumberFormat="1" applyFont="1" applyBorder="1" applyAlignment="1">
      <alignment horizontal="right" vertical="top"/>
    </xf>
    <xf numFmtId="168" fontId="6" fillId="0" borderId="32" xfId="3" applyNumberFormat="1" applyFont="1" applyBorder="1" applyAlignment="1">
      <alignment horizontal="right" vertical="top"/>
    </xf>
    <xf numFmtId="172" fontId="6" fillId="0" borderId="32" xfId="3" applyNumberFormat="1" applyFont="1" applyBorder="1" applyAlignment="1">
      <alignment horizontal="right" vertical="top"/>
    </xf>
    <xf numFmtId="165" fontId="6" fillId="0" borderId="32" xfId="3" applyNumberFormat="1" applyFont="1" applyBorder="1" applyAlignment="1">
      <alignment horizontal="right" vertical="top"/>
    </xf>
    <xf numFmtId="173" fontId="6" fillId="0" borderId="32" xfId="3" applyNumberFormat="1" applyFont="1" applyBorder="1" applyAlignment="1">
      <alignment horizontal="right" vertical="top"/>
    </xf>
    <xf numFmtId="0" fontId="6" fillId="0" borderId="31" xfId="3" applyFont="1" applyBorder="1" applyAlignment="1">
      <alignment horizontal="left" vertical="top"/>
    </xf>
    <xf numFmtId="0" fontId="6" fillId="0" borderId="34" xfId="3" applyFont="1" applyBorder="1" applyAlignment="1">
      <alignment horizontal="left" vertical="top"/>
    </xf>
    <xf numFmtId="169" fontId="6" fillId="0" borderId="35" xfId="3" applyNumberFormat="1" applyFont="1" applyBorder="1" applyAlignment="1">
      <alignment horizontal="right" vertical="top"/>
    </xf>
    <xf numFmtId="1" fontId="4" fillId="0" borderId="16" xfId="2" applyNumberFormat="1" applyFont="1" applyBorder="1" applyAlignment="1">
      <alignment horizontal="center" wrapText="1"/>
    </xf>
    <xf numFmtId="1" fontId="4" fillId="0" borderId="17" xfId="2" applyNumberFormat="1" applyFont="1" applyBorder="1" applyAlignment="1">
      <alignment horizontal="center" wrapText="1"/>
    </xf>
    <xf numFmtId="0" fontId="3" fillId="0" borderId="18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30" xfId="3" applyFont="1" applyBorder="1" applyAlignment="1">
      <alignment horizontal="left" vertical="top" wrapText="1"/>
    </xf>
    <xf numFmtId="0" fontId="6" fillId="0" borderId="31" xfId="3" applyFont="1" applyBorder="1" applyAlignment="1">
      <alignment horizontal="left" vertical="top" wrapText="1"/>
    </xf>
    <xf numFmtId="0" fontId="6" fillId="0" borderId="33" xfId="3" applyFont="1" applyBorder="1" applyAlignment="1">
      <alignment horizontal="left" vertical="top" wrapText="1"/>
    </xf>
    <xf numFmtId="0" fontId="3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horizontal="left" vertical="top" wrapText="1"/>
    </xf>
    <xf numFmtId="0" fontId="6" fillId="0" borderId="27" xfId="3" applyFont="1" applyBorder="1" applyAlignment="1">
      <alignment horizontal="left" vertical="top" wrapText="1"/>
    </xf>
    <xf numFmtId="171" fontId="4" fillId="0" borderId="20" xfId="2" applyNumberFormat="1" applyFont="1" applyBorder="1" applyAlignment="1">
      <alignment horizontal="center" wrapText="1"/>
    </xf>
    <xf numFmtId="171" fontId="4" fillId="0" borderId="21" xfId="2" applyNumberFormat="1" applyFont="1" applyBorder="1" applyAlignment="1">
      <alignment horizontal="center" wrapText="1"/>
    </xf>
    <xf numFmtId="171" fontId="4" fillId="0" borderId="22" xfId="2" applyNumberFormat="1" applyFont="1" applyBorder="1" applyAlignment="1">
      <alignment horizontal="center" wrapText="1"/>
    </xf>
    <xf numFmtId="171" fontId="3" fillId="0" borderId="0" xfId="2" applyNumberFormat="1" applyFont="1" applyBorder="1" applyAlignment="1">
      <alignment horizontal="center" vertical="center" wrapText="1"/>
    </xf>
    <xf numFmtId="167" fontId="4" fillId="0" borderId="37" xfId="1" applyNumberFormat="1" applyFont="1" applyBorder="1" applyAlignment="1">
      <alignment horizontal="left" vertical="top"/>
    </xf>
    <xf numFmtId="167" fontId="4" fillId="0" borderId="36" xfId="1" applyNumberFormat="1" applyFont="1" applyBorder="1" applyAlignment="1">
      <alignment horizontal="left" vertical="top"/>
    </xf>
    <xf numFmtId="167" fontId="4" fillId="0" borderId="38" xfId="1" applyNumberFormat="1" applyFont="1" applyBorder="1" applyAlignment="1">
      <alignment horizontal="left" vertical="top"/>
    </xf>
    <xf numFmtId="0" fontId="4" fillId="0" borderId="37" xfId="1" applyFont="1" applyBorder="1" applyAlignment="1">
      <alignment horizontal="left" vertical="top" wrapText="1"/>
    </xf>
    <xf numFmtId="0" fontId="4" fillId="0" borderId="38" xfId="1" applyFont="1" applyBorder="1" applyAlignment="1">
      <alignment horizontal="left" vertical="top" wrapText="1"/>
    </xf>
    <xf numFmtId="0" fontId="2" fillId="0" borderId="5" xfId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</cellXfs>
  <cellStyles count="4">
    <cellStyle name="Normal" xfId="0" builtinId="0"/>
    <cellStyle name="Normal_Composite" xfId="2"/>
    <cellStyle name="Normal_Composite_1" xfId="3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23</xdr:row>
      <xdr:rowOff>133350</xdr:rowOff>
    </xdr:from>
    <xdr:to>
      <xdr:col>8</xdr:col>
      <xdr:colOff>104775</xdr:colOff>
      <xdr:row>48</xdr:row>
      <xdr:rowOff>171450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436245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93"/>
  <sheetViews>
    <sheetView workbookViewId="0">
      <selection activeCell="F2" sqref="F2"/>
    </sheetView>
  </sheetViews>
  <sheetFormatPr defaultRowHeight="15" x14ac:dyDescent="0.25"/>
  <cols>
    <col min="1" max="1" width="30.7109375" customWidth="1"/>
    <col min="3" max="3" width="11" customWidth="1"/>
    <col min="7" max="7" width="27.7109375" customWidth="1"/>
    <col min="8" max="8" width="10.28515625" bestFit="1" customWidth="1"/>
    <col min="10" max="10" width="12.7109375" bestFit="1" customWidth="1"/>
    <col min="11" max="11" width="15.28515625" bestFit="1" customWidth="1"/>
  </cols>
  <sheetData>
    <row r="4" spans="1:11" ht="15.75" customHeight="1" thickBot="1" x14ac:dyDescent="0.3">
      <c r="G4" s="58" t="s">
        <v>5</v>
      </c>
      <c r="H4" s="58"/>
      <c r="I4" s="16"/>
    </row>
    <row r="5" spans="1:11" ht="15.75" thickBot="1" x14ac:dyDescent="0.3">
      <c r="A5" s="58" t="s">
        <v>0</v>
      </c>
      <c r="B5" s="58"/>
      <c r="C5" s="58"/>
      <c r="D5" s="58"/>
      <c r="E5" s="58"/>
      <c r="G5" s="75" t="s">
        <v>3</v>
      </c>
      <c r="H5" s="17" t="s">
        <v>4</v>
      </c>
      <c r="I5" s="16"/>
      <c r="J5" s="59" t="s">
        <v>6</v>
      </c>
      <c r="K5" s="59"/>
    </row>
    <row r="6" spans="1:11" ht="25.5" thickBot="1" x14ac:dyDescent="0.3">
      <c r="A6" s="41" t="s">
        <v>3</v>
      </c>
      <c r="B6" s="1" t="s">
        <v>1</v>
      </c>
      <c r="C6" s="2" t="s">
        <v>120</v>
      </c>
      <c r="D6" s="2" t="s">
        <v>121</v>
      </c>
      <c r="E6" s="3" t="s">
        <v>2</v>
      </c>
      <c r="G6" s="76"/>
      <c r="H6" s="18">
        <v>1</v>
      </c>
      <c r="I6" s="16"/>
      <c r="J6" s="21" t="s">
        <v>7</v>
      </c>
      <c r="K6" s="21" t="s">
        <v>8</v>
      </c>
    </row>
    <row r="7" spans="1:11" ht="15" customHeight="1" x14ac:dyDescent="0.25">
      <c r="A7" s="4" t="s">
        <v>29</v>
      </c>
      <c r="B7" s="5">
        <v>0.50465142988400136</v>
      </c>
      <c r="C7" s="6">
        <v>0.50000707749294837</v>
      </c>
      <c r="D7" s="7">
        <v>8707</v>
      </c>
      <c r="E7" s="8">
        <v>0</v>
      </c>
      <c r="G7" s="4" t="s">
        <v>29</v>
      </c>
      <c r="H7" s="19">
        <v>7.6170295886190273E-2</v>
      </c>
      <c r="I7" s="16"/>
      <c r="J7">
        <f>((1-B7)/C7)*H7</f>
        <v>7.5460626160974695E-2</v>
      </c>
      <c r="K7">
        <f>((0-B7)/C7)*H7</f>
        <v>-7.687780926300089E-2</v>
      </c>
    </row>
    <row r="8" spans="1:11" ht="15" customHeight="1" x14ac:dyDescent="0.25">
      <c r="A8" s="9" t="s">
        <v>30</v>
      </c>
      <c r="B8" s="10">
        <v>0.61571149649707135</v>
      </c>
      <c r="C8" s="11">
        <v>0.48645454822049006</v>
      </c>
      <c r="D8" s="12">
        <v>8707</v>
      </c>
      <c r="E8" s="13">
        <v>0</v>
      </c>
      <c r="G8" s="9" t="s">
        <v>30</v>
      </c>
      <c r="H8" s="20">
        <v>3.2829547275877488E-2</v>
      </c>
      <c r="I8" s="16"/>
      <c r="J8">
        <f t="shared" ref="J8:J18" si="0">((1-B8)/C8)*H8</f>
        <v>2.5934627684079704E-2</v>
      </c>
      <c r="K8">
        <f t="shared" ref="K8:K71" si="1">((0-B8)/C8)*H8</f>
        <v>-4.1552761211700935E-2</v>
      </c>
    </row>
    <row r="9" spans="1:11" ht="15" customHeight="1" x14ac:dyDescent="0.25">
      <c r="A9" s="9" t="s">
        <v>31</v>
      </c>
      <c r="B9" s="10">
        <v>0.26840473182496843</v>
      </c>
      <c r="C9" s="11">
        <v>0.44315481125241579</v>
      </c>
      <c r="D9" s="12">
        <v>8707</v>
      </c>
      <c r="E9" s="13">
        <v>0</v>
      </c>
      <c r="G9" s="9" t="s">
        <v>31</v>
      </c>
      <c r="H9" s="20">
        <v>8.4153775700844702E-2</v>
      </c>
      <c r="I9" s="16"/>
      <c r="J9">
        <f t="shared" si="0"/>
        <v>0.13892775738529298</v>
      </c>
      <c r="K9">
        <f t="shared" si="1"/>
        <v>-5.0969257301323359E-2</v>
      </c>
    </row>
    <row r="10" spans="1:11" ht="15" customHeight="1" x14ac:dyDescent="0.25">
      <c r="A10" s="9" t="s">
        <v>32</v>
      </c>
      <c r="B10" s="10">
        <v>4.5710347995865395E-2</v>
      </c>
      <c r="C10" s="11">
        <v>0.20886819414268212</v>
      </c>
      <c r="D10" s="12">
        <v>8707</v>
      </c>
      <c r="E10" s="13">
        <v>0</v>
      </c>
      <c r="G10" s="9" t="s">
        <v>32</v>
      </c>
      <c r="H10" s="20">
        <v>7.1028325360124156E-2</v>
      </c>
      <c r="I10" s="16"/>
      <c r="J10">
        <f t="shared" si="0"/>
        <v>0.32451851354661654</v>
      </c>
      <c r="K10">
        <f t="shared" si="1"/>
        <v>-1.554439383699042E-2</v>
      </c>
    </row>
    <row r="11" spans="1:11" ht="15" customHeight="1" x14ac:dyDescent="0.25">
      <c r="A11" s="9" t="s">
        <v>33</v>
      </c>
      <c r="B11" s="10">
        <v>0.30630527162053522</v>
      </c>
      <c r="C11" s="11">
        <v>0.46098455356428275</v>
      </c>
      <c r="D11" s="12">
        <v>8707</v>
      </c>
      <c r="E11" s="13">
        <v>0</v>
      </c>
      <c r="G11" s="9" t="s">
        <v>33</v>
      </c>
      <c r="H11" s="20">
        <v>2.944201321399775E-2</v>
      </c>
      <c r="I11" s="16"/>
      <c r="J11">
        <f t="shared" si="0"/>
        <v>4.4304671819292867E-2</v>
      </c>
      <c r="K11">
        <f t="shared" si="1"/>
        <v>-1.956300657981028E-2</v>
      </c>
    </row>
    <row r="12" spans="1:11" ht="15" customHeight="1" x14ac:dyDescent="0.25">
      <c r="A12" s="9" t="s">
        <v>34</v>
      </c>
      <c r="B12" s="10">
        <v>3.7670839554381531E-2</v>
      </c>
      <c r="C12" s="11">
        <v>0.19040985110399564</v>
      </c>
      <c r="D12" s="12">
        <v>8707</v>
      </c>
      <c r="E12" s="13">
        <v>0</v>
      </c>
      <c r="G12" s="9" t="s">
        <v>34</v>
      </c>
      <c r="H12" s="20">
        <v>5.9941139061909149E-2</v>
      </c>
      <c r="I12" s="16"/>
      <c r="J12">
        <f t="shared" si="0"/>
        <v>0.30294181574721396</v>
      </c>
      <c r="K12">
        <f t="shared" si="1"/>
        <v>-1.1858803623951092E-2</v>
      </c>
    </row>
    <row r="13" spans="1:11" ht="15" customHeight="1" x14ac:dyDescent="0.25">
      <c r="A13" s="9" t="s">
        <v>35</v>
      </c>
      <c r="B13" s="10">
        <v>1.2518663144596301E-2</v>
      </c>
      <c r="C13" s="11">
        <v>0.11119067475180569</v>
      </c>
      <c r="D13" s="12">
        <v>8707</v>
      </c>
      <c r="E13" s="13">
        <v>0</v>
      </c>
      <c r="G13" s="9" t="s">
        <v>35</v>
      </c>
      <c r="H13" s="20">
        <v>2.7821501177249599E-2</v>
      </c>
      <c r="I13" s="16"/>
      <c r="J13">
        <f t="shared" si="0"/>
        <v>0.2470819898985141</v>
      </c>
      <c r="K13">
        <f t="shared" si="1"/>
        <v>-3.1323490229050984E-3</v>
      </c>
    </row>
    <row r="14" spans="1:11" ht="15" customHeight="1" x14ac:dyDescent="0.25">
      <c r="A14" s="9" t="s">
        <v>36</v>
      </c>
      <c r="B14" s="10">
        <v>6.8106121511427586E-2</v>
      </c>
      <c r="C14" s="11">
        <v>0.25194238990651913</v>
      </c>
      <c r="D14" s="12">
        <v>8707</v>
      </c>
      <c r="E14" s="13">
        <v>0</v>
      </c>
      <c r="G14" s="9" t="s">
        <v>36</v>
      </c>
      <c r="H14" s="20">
        <v>7.9991550044298865E-2</v>
      </c>
      <c r="I14" s="16"/>
      <c r="J14">
        <f t="shared" si="0"/>
        <v>0.29587571922594341</v>
      </c>
      <c r="K14">
        <f t="shared" si="1"/>
        <v>-2.1623650665637716E-2</v>
      </c>
    </row>
    <row r="15" spans="1:11" ht="15" customHeight="1" x14ac:dyDescent="0.25">
      <c r="A15" s="9" t="s">
        <v>37</v>
      </c>
      <c r="B15" s="10">
        <v>4.8351900769495811E-2</v>
      </c>
      <c r="C15" s="11">
        <v>0.21452104740865216</v>
      </c>
      <c r="D15" s="12">
        <v>8707</v>
      </c>
      <c r="E15" s="13">
        <v>0</v>
      </c>
      <c r="G15" s="9" t="s">
        <v>37</v>
      </c>
      <c r="H15" s="20">
        <v>6.8856968172015018E-2</v>
      </c>
      <c r="I15" s="16"/>
      <c r="J15">
        <f t="shared" si="0"/>
        <v>0.30546001742591961</v>
      </c>
      <c r="K15">
        <f t="shared" si="1"/>
        <v>-1.551999364425684E-2</v>
      </c>
    </row>
    <row r="16" spans="1:11" ht="15" customHeight="1" x14ac:dyDescent="0.25">
      <c r="A16" s="9" t="s">
        <v>38</v>
      </c>
      <c r="B16" s="10">
        <v>3.6866888710233144E-2</v>
      </c>
      <c r="C16" s="11">
        <v>0.18844574752842153</v>
      </c>
      <c r="D16" s="12">
        <v>8707</v>
      </c>
      <c r="E16" s="13">
        <v>0</v>
      </c>
      <c r="G16" s="9" t="s">
        <v>38</v>
      </c>
      <c r="H16" s="20">
        <v>-1.8569569740940141E-3</v>
      </c>
      <c r="I16" s="16"/>
      <c r="J16">
        <f t="shared" si="0"/>
        <v>-9.4907779636717801E-3</v>
      </c>
      <c r="K16">
        <f t="shared" si="1"/>
        <v>3.6328878205803017E-4</v>
      </c>
    </row>
    <row r="17" spans="1:11" ht="15" customHeight="1" x14ac:dyDescent="0.25">
      <c r="A17" s="9" t="s">
        <v>39</v>
      </c>
      <c r="B17" s="10">
        <v>0.44630756862294707</v>
      </c>
      <c r="C17" s="11">
        <v>0.4971373125245796</v>
      </c>
      <c r="D17" s="12">
        <v>8707</v>
      </c>
      <c r="E17" s="13">
        <v>0</v>
      </c>
      <c r="G17" s="9" t="s">
        <v>39</v>
      </c>
      <c r="H17" s="20">
        <v>3.3331506724491998E-2</v>
      </c>
      <c r="I17" s="16"/>
      <c r="J17">
        <f t="shared" si="0"/>
        <v>3.712335110399119E-2</v>
      </c>
      <c r="K17">
        <f t="shared" si="1"/>
        <v>-2.9923530883656867E-2</v>
      </c>
    </row>
    <row r="18" spans="1:11" ht="15" customHeight="1" x14ac:dyDescent="0.25">
      <c r="A18" s="9" t="s">
        <v>40</v>
      </c>
      <c r="B18" s="10">
        <v>0.54863902607097736</v>
      </c>
      <c r="C18" s="11">
        <v>0.49765720052320195</v>
      </c>
      <c r="D18" s="12">
        <v>8707</v>
      </c>
      <c r="E18" s="13">
        <v>0</v>
      </c>
      <c r="G18" s="9" t="s">
        <v>40</v>
      </c>
      <c r="H18" s="20">
        <v>-4.5041243895252159E-2</v>
      </c>
      <c r="I18" s="16"/>
      <c r="J18">
        <f t="shared" si="0"/>
        <v>-4.0851131441808269E-2</v>
      </c>
      <c r="K18">
        <f t="shared" si="1"/>
        <v>4.9655433816162373E-2</v>
      </c>
    </row>
    <row r="19" spans="1:11" ht="15" customHeight="1" x14ac:dyDescent="0.25">
      <c r="A19" s="9" t="s">
        <v>41</v>
      </c>
      <c r="B19" s="10">
        <v>2.6697300402067778</v>
      </c>
      <c r="C19" s="11">
        <v>1.6723819030592382</v>
      </c>
      <c r="D19" s="12">
        <v>8707</v>
      </c>
      <c r="E19" s="13">
        <v>2</v>
      </c>
      <c r="G19" s="9" t="s">
        <v>41</v>
      </c>
      <c r="H19" s="20">
        <v>-2.9746936696559371E-2</v>
      </c>
      <c r="I19" s="16"/>
    </row>
    <row r="20" spans="1:11" ht="15" customHeight="1" x14ac:dyDescent="0.25">
      <c r="A20" s="9" t="s">
        <v>42</v>
      </c>
      <c r="B20" s="10">
        <v>3.2502584127713334E-2</v>
      </c>
      <c r="C20" s="11">
        <v>0.17734085305859182</v>
      </c>
      <c r="D20" s="12">
        <v>8707</v>
      </c>
      <c r="E20" s="13">
        <v>0</v>
      </c>
      <c r="G20" s="9" t="s">
        <v>42</v>
      </c>
      <c r="H20" s="20">
        <v>5.7086000963629688E-2</v>
      </c>
      <c r="I20" s="16"/>
      <c r="J20">
        <f t="shared" ref="J20:J58" si="2">((1-B20)/C20)*H20</f>
        <v>0.31143731104387384</v>
      </c>
      <c r="K20">
        <f t="shared" ref="K20:K58" si="3">((0-B20)/C20)*H20</f>
        <v>-1.0462578231887025E-2</v>
      </c>
    </row>
    <row r="21" spans="1:11" ht="15" customHeight="1" x14ac:dyDescent="0.25">
      <c r="A21" s="9" t="s">
        <v>43</v>
      </c>
      <c r="B21" s="10">
        <v>0.10899276444240266</v>
      </c>
      <c r="C21" s="11">
        <v>0.31164803304648225</v>
      </c>
      <c r="D21" s="12">
        <v>8707</v>
      </c>
      <c r="E21" s="13">
        <v>0</v>
      </c>
      <c r="G21" s="9" t="s">
        <v>43</v>
      </c>
      <c r="H21" s="20">
        <v>4.0111508325262508E-2</v>
      </c>
      <c r="I21" s="16"/>
      <c r="J21">
        <f t="shared" si="2"/>
        <v>0.11467951136276587</v>
      </c>
      <c r="K21">
        <f t="shared" si="3"/>
        <v>-1.4028210400008356E-2</v>
      </c>
    </row>
    <row r="22" spans="1:11" ht="15" customHeight="1" x14ac:dyDescent="0.25">
      <c r="A22" s="9" t="s">
        <v>44</v>
      </c>
      <c r="B22" s="10">
        <v>0.26013552314229932</v>
      </c>
      <c r="C22" s="11">
        <v>0.43873356369556943</v>
      </c>
      <c r="D22" s="12">
        <v>8707</v>
      </c>
      <c r="E22" s="13">
        <v>0</v>
      </c>
      <c r="G22" s="9" t="s">
        <v>44</v>
      </c>
      <c r="H22" s="20">
        <v>-2.4513161493130532E-2</v>
      </c>
      <c r="I22" s="16"/>
      <c r="J22">
        <f t="shared" si="2"/>
        <v>-4.1338112478734222E-2</v>
      </c>
      <c r="K22">
        <f t="shared" si="3"/>
        <v>1.4534434145348187E-2</v>
      </c>
    </row>
    <row r="23" spans="1:11" ht="15" customHeight="1" x14ac:dyDescent="0.25">
      <c r="A23" s="9" t="s">
        <v>45</v>
      </c>
      <c r="B23" s="10">
        <v>0.34822556563684393</v>
      </c>
      <c r="C23" s="11">
        <v>0.47643529568084192</v>
      </c>
      <c r="D23" s="12">
        <v>8707</v>
      </c>
      <c r="E23" s="13">
        <v>0</v>
      </c>
      <c r="G23" s="9" t="s">
        <v>45</v>
      </c>
      <c r="H23" s="20">
        <v>1.0272660617982811E-3</v>
      </c>
      <c r="I23" s="16"/>
      <c r="J23">
        <f t="shared" si="2"/>
        <v>1.405323582108329E-3</v>
      </c>
      <c r="K23">
        <f t="shared" si="3"/>
        <v>-7.5082662571849406E-4</v>
      </c>
    </row>
    <row r="24" spans="1:11" ht="15" customHeight="1" x14ac:dyDescent="0.25">
      <c r="A24" s="9" t="s">
        <v>46</v>
      </c>
      <c r="B24" s="10">
        <v>2.6300677615711497E-2</v>
      </c>
      <c r="C24" s="11">
        <v>0.16003716287701164</v>
      </c>
      <c r="D24" s="12">
        <v>8707</v>
      </c>
      <c r="E24" s="13">
        <v>0</v>
      </c>
      <c r="G24" s="9" t="s">
        <v>46</v>
      </c>
      <c r="H24" s="20">
        <v>-4.8655060845215993E-3</v>
      </c>
      <c r="I24" s="16"/>
      <c r="J24">
        <f t="shared" si="2"/>
        <v>-2.9602749088948214E-2</v>
      </c>
      <c r="K24">
        <f t="shared" si="3"/>
        <v>7.996024464931755E-4</v>
      </c>
    </row>
    <row r="25" spans="1:11" ht="15" customHeight="1" x14ac:dyDescent="0.25">
      <c r="A25" s="9" t="s">
        <v>47</v>
      </c>
      <c r="B25" s="10">
        <v>9.8771103709658897E-3</v>
      </c>
      <c r="C25" s="11">
        <v>9.8897302155046843E-2</v>
      </c>
      <c r="D25" s="12">
        <v>8707</v>
      </c>
      <c r="E25" s="13">
        <v>0</v>
      </c>
      <c r="G25" s="9" t="s">
        <v>47</v>
      </c>
      <c r="H25" s="20">
        <v>1.5588787711207131E-2</v>
      </c>
      <c r="I25" s="16"/>
      <c r="J25">
        <f t="shared" si="2"/>
        <v>0.15606912623598121</v>
      </c>
      <c r="K25">
        <f t="shared" si="3"/>
        <v>-1.5568895553061575E-3</v>
      </c>
    </row>
    <row r="26" spans="1:11" ht="15" customHeight="1" x14ac:dyDescent="0.25">
      <c r="A26" s="9" t="s">
        <v>48</v>
      </c>
      <c r="B26" s="10">
        <v>2.7793729183415643E-2</v>
      </c>
      <c r="C26" s="11">
        <v>0.16439081954409918</v>
      </c>
      <c r="D26" s="12">
        <v>8707</v>
      </c>
      <c r="E26" s="13">
        <v>0</v>
      </c>
      <c r="G26" s="9" t="s">
        <v>48</v>
      </c>
      <c r="H26" s="20">
        <v>-3.5996138574782392E-3</v>
      </c>
      <c r="I26" s="16"/>
      <c r="J26">
        <f t="shared" si="2"/>
        <v>-2.1288093668879311E-2</v>
      </c>
      <c r="K26">
        <f t="shared" si="3"/>
        <v>6.0859051008491354E-4</v>
      </c>
    </row>
    <row r="27" spans="1:11" ht="15" customHeight="1" x14ac:dyDescent="0.25">
      <c r="A27" s="9" t="s">
        <v>49</v>
      </c>
      <c r="B27" s="10">
        <v>9.6933501780176873E-2</v>
      </c>
      <c r="C27" s="11">
        <v>0.29588418823642287</v>
      </c>
      <c r="D27" s="12">
        <v>8707</v>
      </c>
      <c r="E27" s="13">
        <v>0</v>
      </c>
      <c r="G27" s="9" t="s">
        <v>49</v>
      </c>
      <c r="H27" s="20">
        <v>-2.5950818137021322E-2</v>
      </c>
      <c r="I27" s="16"/>
      <c r="J27">
        <f t="shared" si="2"/>
        <v>-7.9204348838720642E-2</v>
      </c>
      <c r="K27">
        <f t="shared" si="3"/>
        <v>8.5016495510467031E-3</v>
      </c>
    </row>
    <row r="28" spans="1:11" ht="15" customHeight="1" x14ac:dyDescent="0.25">
      <c r="A28" s="9" t="s">
        <v>50</v>
      </c>
      <c r="B28" s="10">
        <v>4.9615252096014702E-2</v>
      </c>
      <c r="C28" s="11">
        <v>0.21716121907867103</v>
      </c>
      <c r="D28" s="12">
        <v>8707</v>
      </c>
      <c r="E28" s="13">
        <v>0</v>
      </c>
      <c r="G28" s="9" t="s">
        <v>50</v>
      </c>
      <c r="H28" s="20">
        <v>-2.1642774249570187E-2</v>
      </c>
      <c r="I28" s="16"/>
      <c r="J28">
        <f t="shared" si="2"/>
        <v>-9.4717475967332376E-2</v>
      </c>
      <c r="K28">
        <f t="shared" si="3"/>
        <v>4.9447673254244826E-3</v>
      </c>
    </row>
    <row r="29" spans="1:11" ht="15" customHeight="1" x14ac:dyDescent="0.25">
      <c r="A29" s="9" t="s">
        <v>51</v>
      </c>
      <c r="B29" s="10">
        <v>3.640748822786264E-2</v>
      </c>
      <c r="C29" s="11">
        <v>0.18731260678765269</v>
      </c>
      <c r="D29" s="12">
        <v>8707</v>
      </c>
      <c r="E29" s="13">
        <v>0</v>
      </c>
      <c r="G29" s="9" t="s">
        <v>51</v>
      </c>
      <c r="H29" s="20">
        <v>-1.7279033804859056E-3</v>
      </c>
      <c r="I29" s="16"/>
      <c r="J29">
        <f t="shared" si="2"/>
        <v>-8.8888558386756404E-3</v>
      </c>
      <c r="K29">
        <f t="shared" si="3"/>
        <v>3.358483076114634E-4</v>
      </c>
    </row>
    <row r="30" spans="1:11" ht="15" customHeight="1" x14ac:dyDescent="0.25">
      <c r="A30" s="9" t="s">
        <v>52</v>
      </c>
      <c r="B30" s="10">
        <v>1.2633513265188929E-3</v>
      </c>
      <c r="C30" s="11">
        <v>3.5523234640650971E-2</v>
      </c>
      <c r="D30" s="12">
        <v>8707</v>
      </c>
      <c r="E30" s="13">
        <v>0</v>
      </c>
      <c r="G30" s="9" t="s">
        <v>52</v>
      </c>
      <c r="H30" s="20">
        <v>-3.7715301942548869E-3</v>
      </c>
      <c r="I30" s="16"/>
      <c r="J30">
        <f t="shared" si="2"/>
        <v>-0.10603666768201551</v>
      </c>
      <c r="K30">
        <f t="shared" si="3"/>
        <v>1.3413101937697456E-4</v>
      </c>
    </row>
    <row r="31" spans="1:11" ht="15" customHeight="1" x14ac:dyDescent="0.25">
      <c r="A31" s="9" t="s">
        <v>53</v>
      </c>
      <c r="B31" s="10">
        <v>2.2970024118525325E-4</v>
      </c>
      <c r="C31" s="11">
        <v>1.5154994459076278E-2</v>
      </c>
      <c r="D31" s="12">
        <v>8707</v>
      </c>
      <c r="E31" s="13">
        <v>0</v>
      </c>
      <c r="G31" s="9" t="s">
        <v>53</v>
      </c>
      <c r="H31" s="20">
        <v>5.0939260461785874E-3</v>
      </c>
      <c r="I31" s="16"/>
      <c r="J31">
        <f t="shared" si="2"/>
        <v>0.33604472663381041</v>
      </c>
      <c r="K31">
        <f t="shared" si="3"/>
        <v>-7.7207289289789885E-5</v>
      </c>
    </row>
    <row r="32" spans="1:11" ht="15" customHeight="1" x14ac:dyDescent="0.25">
      <c r="A32" s="9" t="s">
        <v>54</v>
      </c>
      <c r="B32" s="10">
        <v>1.1485012059262662E-3</v>
      </c>
      <c r="C32" s="11">
        <v>3.387202267430045E-2</v>
      </c>
      <c r="D32" s="12">
        <v>8707</v>
      </c>
      <c r="E32" s="13">
        <v>0</v>
      </c>
      <c r="G32" s="9" t="s">
        <v>54</v>
      </c>
      <c r="H32" s="20">
        <v>1.9448916609704999E-3</v>
      </c>
      <c r="I32" s="16"/>
      <c r="J32">
        <f t="shared" si="2"/>
        <v>5.7352877010985896E-2</v>
      </c>
      <c r="K32">
        <f t="shared" si="3"/>
        <v>-6.5945586996649306E-5</v>
      </c>
    </row>
    <row r="33" spans="1:11" ht="15" customHeight="1" x14ac:dyDescent="0.25">
      <c r="A33" s="9" t="s">
        <v>55</v>
      </c>
      <c r="B33" s="10">
        <v>2.8482829906971402E-2</v>
      </c>
      <c r="C33" s="11">
        <v>0.16635725639212595</v>
      </c>
      <c r="D33" s="12">
        <v>8707</v>
      </c>
      <c r="E33" s="13">
        <v>0</v>
      </c>
      <c r="G33" s="9" t="s">
        <v>55</v>
      </c>
      <c r="H33" s="20">
        <v>5.0857576795985217E-2</v>
      </c>
      <c r="I33" s="16"/>
      <c r="J33">
        <f t="shared" si="2"/>
        <v>0.29700543371646437</v>
      </c>
      <c r="K33">
        <f t="shared" si="3"/>
        <v>-8.7075715287484538E-3</v>
      </c>
    </row>
    <row r="34" spans="1:11" ht="15" customHeight="1" x14ac:dyDescent="0.25">
      <c r="A34" s="9" t="s">
        <v>56</v>
      </c>
      <c r="B34" s="10">
        <v>0.26668198001607901</v>
      </c>
      <c r="C34" s="11">
        <v>0.44225011535387443</v>
      </c>
      <c r="D34" s="12">
        <v>8707</v>
      </c>
      <c r="E34" s="13">
        <v>0</v>
      </c>
      <c r="G34" s="9" t="s">
        <v>56</v>
      </c>
      <c r="H34" s="20">
        <v>7.7131776034395472E-2</v>
      </c>
      <c r="I34" s="16"/>
      <c r="J34">
        <f t="shared" si="2"/>
        <v>0.12789622730595995</v>
      </c>
      <c r="K34">
        <f t="shared" si="3"/>
        <v>-4.6511360971721073E-2</v>
      </c>
    </row>
    <row r="35" spans="1:11" ht="15" customHeight="1" x14ac:dyDescent="0.25">
      <c r="A35" s="9" t="s">
        <v>57</v>
      </c>
      <c r="B35" s="10">
        <v>8.15435856207649E-3</v>
      </c>
      <c r="C35" s="11">
        <v>8.9937722883580151E-2</v>
      </c>
      <c r="D35" s="12">
        <v>8707</v>
      </c>
      <c r="E35" s="13">
        <v>0</v>
      </c>
      <c r="G35" s="9" t="s">
        <v>57</v>
      </c>
      <c r="H35" s="20">
        <v>5.3439036368188403E-5</v>
      </c>
      <c r="I35" s="16"/>
      <c r="J35">
        <f t="shared" si="2"/>
        <v>5.8933308077012815E-4</v>
      </c>
      <c r="K35">
        <f t="shared" si="3"/>
        <v>-4.8451422805325496E-6</v>
      </c>
    </row>
    <row r="36" spans="1:11" ht="15" customHeight="1" x14ac:dyDescent="0.25">
      <c r="A36" s="9" t="s">
        <v>58</v>
      </c>
      <c r="B36" s="10">
        <v>5.2831055472608249E-3</v>
      </c>
      <c r="C36" s="11">
        <v>7.2496882498961537E-2</v>
      </c>
      <c r="D36" s="12">
        <v>8707</v>
      </c>
      <c r="E36" s="13">
        <v>0</v>
      </c>
      <c r="G36" s="9" t="s">
        <v>58</v>
      </c>
      <c r="H36" s="20">
        <v>6.2414040568820831E-3</v>
      </c>
      <c r="I36" s="16"/>
      <c r="J36">
        <f t="shared" si="2"/>
        <v>8.563720047652261E-2</v>
      </c>
      <c r="K36">
        <f t="shared" si="3"/>
        <v>-4.5483330122619099E-4</v>
      </c>
    </row>
    <row r="37" spans="1:11" ht="15" customHeight="1" x14ac:dyDescent="0.25">
      <c r="A37" s="9" t="s">
        <v>59</v>
      </c>
      <c r="B37" s="10">
        <v>4.5940048237050649E-4</v>
      </c>
      <c r="C37" s="11">
        <v>2.1429936481165368E-2</v>
      </c>
      <c r="D37" s="12">
        <v>8707</v>
      </c>
      <c r="E37" s="13">
        <v>0</v>
      </c>
      <c r="G37" s="9" t="s">
        <v>59</v>
      </c>
      <c r="H37" s="20">
        <v>2.1134613262961217E-3</v>
      </c>
      <c r="I37" s="16"/>
      <c r="J37">
        <f t="shared" si="2"/>
        <v>9.8576605814954421E-2</v>
      </c>
      <c r="K37">
        <f t="shared" si="3"/>
        <v>-4.5306954298496802E-5</v>
      </c>
    </row>
    <row r="38" spans="1:11" ht="15" customHeight="1" x14ac:dyDescent="0.25">
      <c r="A38" s="9" t="s">
        <v>60</v>
      </c>
      <c r="B38" s="10">
        <v>9.0731595268175036E-3</v>
      </c>
      <c r="C38" s="11">
        <v>9.482547136911379E-2</v>
      </c>
      <c r="D38" s="12">
        <v>8707</v>
      </c>
      <c r="E38" s="13">
        <v>0</v>
      </c>
      <c r="G38" s="9" t="s">
        <v>60</v>
      </c>
      <c r="H38" s="20">
        <v>-3.8449310465567795E-3</v>
      </c>
      <c r="I38" s="16"/>
      <c r="J38">
        <f t="shared" si="2"/>
        <v>-4.017955638702736E-2</v>
      </c>
      <c r="K38">
        <f t="shared" si="3"/>
        <v>3.6789348105878091E-4</v>
      </c>
    </row>
    <row r="39" spans="1:11" ht="15" customHeight="1" x14ac:dyDescent="0.25">
      <c r="A39" s="9" t="s">
        <v>61</v>
      </c>
      <c r="B39" s="10">
        <v>6.0411163431721607E-2</v>
      </c>
      <c r="C39" s="11">
        <v>0.23826072818709679</v>
      </c>
      <c r="D39" s="12">
        <v>8707</v>
      </c>
      <c r="E39" s="13">
        <v>0</v>
      </c>
      <c r="G39" s="9" t="s">
        <v>61</v>
      </c>
      <c r="H39" s="20">
        <v>-6.0951729428345893E-3</v>
      </c>
      <c r="I39" s="16"/>
      <c r="J39">
        <f t="shared" si="2"/>
        <v>-2.403651032890006E-2</v>
      </c>
      <c r="K39">
        <f t="shared" si="3"/>
        <v>1.5454350853198182E-3</v>
      </c>
    </row>
    <row r="40" spans="1:11" ht="15" customHeight="1" x14ac:dyDescent="0.25">
      <c r="A40" s="9" t="s">
        <v>62</v>
      </c>
      <c r="B40" s="10">
        <v>0.1151946709544045</v>
      </c>
      <c r="C40" s="11">
        <v>0.31927506348762597</v>
      </c>
      <c r="D40" s="12">
        <v>8707</v>
      </c>
      <c r="E40" s="13">
        <v>0</v>
      </c>
      <c r="G40" s="9" t="s">
        <v>62</v>
      </c>
      <c r="H40" s="20">
        <v>-1.8628695080807119E-2</v>
      </c>
      <c r="I40" s="16"/>
      <c r="J40">
        <f t="shared" si="2"/>
        <v>-5.1625606148544154E-2</v>
      </c>
      <c r="K40">
        <f t="shared" si="3"/>
        <v>6.7212464910422877E-3</v>
      </c>
    </row>
    <row r="41" spans="1:11" ht="15" customHeight="1" x14ac:dyDescent="0.25">
      <c r="A41" s="9" t="s">
        <v>63</v>
      </c>
      <c r="B41" s="14">
        <v>9.0731595268175036E-3</v>
      </c>
      <c r="C41" s="15">
        <v>9.4825471369113415E-2</v>
      </c>
      <c r="D41" s="12">
        <v>8707</v>
      </c>
      <c r="E41" s="13">
        <v>0</v>
      </c>
      <c r="G41" s="9" t="s">
        <v>63</v>
      </c>
      <c r="H41" s="20">
        <v>-5.39381477325918E-3</v>
      </c>
      <c r="I41" s="16"/>
      <c r="J41">
        <f t="shared" si="2"/>
        <v>-5.6365402187752572E-2</v>
      </c>
      <c r="K41">
        <f t="shared" si="3"/>
        <v>5.160948971757595E-4</v>
      </c>
    </row>
    <row r="42" spans="1:11" ht="15" customHeight="1" x14ac:dyDescent="0.25">
      <c r="A42" s="9" t="s">
        <v>64</v>
      </c>
      <c r="B42" s="14">
        <v>0.49707132192488801</v>
      </c>
      <c r="C42" s="15">
        <v>0.50002013728218653</v>
      </c>
      <c r="D42" s="12">
        <v>8707</v>
      </c>
      <c r="E42" s="13">
        <v>0</v>
      </c>
      <c r="G42" s="9" t="s">
        <v>64</v>
      </c>
      <c r="H42" s="20">
        <v>-6.9610817110423828E-2</v>
      </c>
      <c r="I42" s="16"/>
      <c r="J42">
        <f t="shared" si="2"/>
        <v>-7.0015732605017755E-2</v>
      </c>
      <c r="K42">
        <f t="shared" si="3"/>
        <v>6.9200294750974389E-2</v>
      </c>
    </row>
    <row r="43" spans="1:11" ht="15" customHeight="1" x14ac:dyDescent="0.25">
      <c r="A43" s="9" t="s">
        <v>65</v>
      </c>
      <c r="B43" s="14">
        <v>0.12610543241070404</v>
      </c>
      <c r="C43" s="15">
        <v>0.33198721450064295</v>
      </c>
      <c r="D43" s="12">
        <v>8707</v>
      </c>
      <c r="E43" s="13">
        <v>0</v>
      </c>
      <c r="G43" s="9" t="s">
        <v>65</v>
      </c>
      <c r="H43" s="20">
        <v>5.9221691200889014E-2</v>
      </c>
      <c r="I43" s="16"/>
      <c r="J43">
        <f t="shared" si="2"/>
        <v>0.15589008239896385</v>
      </c>
      <c r="K43">
        <f t="shared" si="3"/>
        <v>-2.2495375275865731E-2</v>
      </c>
    </row>
    <row r="44" spans="1:11" ht="15" customHeight="1" x14ac:dyDescent="0.25">
      <c r="A44" s="9" t="s">
        <v>66</v>
      </c>
      <c r="B44" s="14">
        <v>4.5021247272309634E-2</v>
      </c>
      <c r="C44" s="15">
        <v>0.20736266066495468</v>
      </c>
      <c r="D44" s="12">
        <v>8707</v>
      </c>
      <c r="E44" s="13">
        <v>0</v>
      </c>
      <c r="G44" s="9" t="s">
        <v>66</v>
      </c>
      <c r="H44" s="20">
        <v>-1.0481008682904776E-2</v>
      </c>
      <c r="I44" s="16"/>
      <c r="J44">
        <f t="shared" si="2"/>
        <v>-4.8268770121062059E-2</v>
      </c>
      <c r="K44">
        <f t="shared" si="3"/>
        <v>2.2755691987319695E-3</v>
      </c>
    </row>
    <row r="45" spans="1:11" ht="15" customHeight="1" x14ac:dyDescent="0.25">
      <c r="A45" s="9" t="s">
        <v>67</v>
      </c>
      <c r="B45" s="14">
        <v>1.5389916159411968E-2</v>
      </c>
      <c r="C45" s="15">
        <v>0.123104862501241</v>
      </c>
      <c r="D45" s="12">
        <v>8707</v>
      </c>
      <c r="E45" s="13">
        <v>0</v>
      </c>
      <c r="G45" s="9" t="s">
        <v>67</v>
      </c>
      <c r="H45" s="20">
        <v>-4.3615187597929048E-3</v>
      </c>
      <c r="I45" s="16"/>
      <c r="J45">
        <f t="shared" si="2"/>
        <v>-3.4884043282276504E-2</v>
      </c>
      <c r="K45">
        <f t="shared" si="3"/>
        <v>5.4525391342879407E-4</v>
      </c>
    </row>
    <row r="46" spans="1:11" ht="15" customHeight="1" x14ac:dyDescent="0.25">
      <c r="A46" s="9" t="s">
        <v>68</v>
      </c>
      <c r="B46" s="14">
        <v>2.5381876650970484E-2</v>
      </c>
      <c r="C46" s="15">
        <v>0.15729106279626071</v>
      </c>
      <c r="D46" s="12">
        <v>8707</v>
      </c>
      <c r="E46" s="13">
        <v>0</v>
      </c>
      <c r="G46" s="9" t="s">
        <v>68</v>
      </c>
      <c r="H46" s="20">
        <v>-9.2167569073832011E-3</v>
      </c>
      <c r="I46" s="16"/>
      <c r="J46">
        <f t="shared" si="2"/>
        <v>-5.7109527780821692E-2</v>
      </c>
      <c r="K46">
        <f t="shared" si="3"/>
        <v>1.4872973885884508E-3</v>
      </c>
    </row>
    <row r="47" spans="1:11" ht="15" customHeight="1" x14ac:dyDescent="0.25">
      <c r="A47" s="9" t="s">
        <v>69</v>
      </c>
      <c r="B47" s="14">
        <v>2.5267026530377858E-3</v>
      </c>
      <c r="C47" s="15">
        <v>5.0205656243737663E-2</v>
      </c>
      <c r="D47" s="12">
        <v>8707</v>
      </c>
      <c r="E47" s="13">
        <v>0</v>
      </c>
      <c r="G47" s="9" t="s">
        <v>69</v>
      </c>
      <c r="H47" s="20">
        <v>-3.3898961036215726E-3</v>
      </c>
      <c r="I47" s="16"/>
      <c r="J47">
        <f t="shared" si="2"/>
        <v>-6.7349599569566335E-2</v>
      </c>
      <c r="K47">
        <f t="shared" si="3"/>
        <v>1.7060347616931025E-4</v>
      </c>
    </row>
    <row r="48" spans="1:11" ht="15" customHeight="1" x14ac:dyDescent="0.25">
      <c r="A48" s="9" t="s">
        <v>70</v>
      </c>
      <c r="B48" s="14">
        <v>0.74043872746066386</v>
      </c>
      <c r="C48" s="15">
        <v>0.43841908469793178</v>
      </c>
      <c r="D48" s="12">
        <v>8707</v>
      </c>
      <c r="E48" s="13">
        <v>0</v>
      </c>
      <c r="G48" s="9" t="s">
        <v>70</v>
      </c>
      <c r="H48" s="20">
        <v>-9.865919263533017E-2</v>
      </c>
      <c r="I48" s="16"/>
      <c r="J48">
        <f t="shared" si="2"/>
        <v>-5.8410106863330633E-2</v>
      </c>
      <c r="K48">
        <f t="shared" si="3"/>
        <v>0.16662387564066045</v>
      </c>
    </row>
    <row r="49" spans="1:11" ht="15" customHeight="1" x14ac:dyDescent="0.25">
      <c r="A49" s="9" t="s">
        <v>71</v>
      </c>
      <c r="B49" s="14">
        <v>4.1116343172160327E-2</v>
      </c>
      <c r="C49" s="15">
        <v>0.19857068784968032</v>
      </c>
      <c r="D49" s="12">
        <v>8707</v>
      </c>
      <c r="E49" s="13">
        <v>0</v>
      </c>
      <c r="G49" s="9" t="s">
        <v>71</v>
      </c>
      <c r="H49" s="20">
        <v>9.9994017666978768E-4</v>
      </c>
      <c r="I49" s="16"/>
      <c r="J49">
        <f t="shared" si="2"/>
        <v>4.828639632552624E-3</v>
      </c>
      <c r="K49">
        <f t="shared" si="3"/>
        <v>-2.0704910629462678E-4</v>
      </c>
    </row>
    <row r="50" spans="1:11" ht="15" customHeight="1" x14ac:dyDescent="0.25">
      <c r="A50" s="9" t="s">
        <v>72</v>
      </c>
      <c r="B50" s="14">
        <v>2.2970024118525325E-4</v>
      </c>
      <c r="C50" s="15">
        <v>1.5154994459076275E-2</v>
      </c>
      <c r="D50" s="12">
        <v>8707</v>
      </c>
      <c r="E50" s="13">
        <v>0</v>
      </c>
      <c r="G50" s="9" t="s">
        <v>72</v>
      </c>
      <c r="H50" s="20">
        <v>-1.468170808765373E-3</v>
      </c>
      <c r="I50" s="16"/>
      <c r="J50">
        <f t="shared" si="2"/>
        <v>-9.6854774413818262E-2</v>
      </c>
      <c r="K50">
        <f t="shared" si="3"/>
        <v>2.2252676487953654E-5</v>
      </c>
    </row>
    <row r="51" spans="1:11" ht="15" customHeight="1" x14ac:dyDescent="0.25">
      <c r="A51" s="9" t="s">
        <v>73</v>
      </c>
      <c r="B51" s="14">
        <v>1.2633513265188929E-3</v>
      </c>
      <c r="C51" s="15">
        <v>3.552323464065095E-2</v>
      </c>
      <c r="D51" s="12">
        <v>8707</v>
      </c>
      <c r="E51" s="13">
        <v>0</v>
      </c>
      <c r="G51" s="9" t="s">
        <v>73</v>
      </c>
      <c r="H51" s="20">
        <v>7.5483818857071516E-3</v>
      </c>
      <c r="I51" s="16"/>
      <c r="J51">
        <f t="shared" si="2"/>
        <v>0.21222294939356981</v>
      </c>
      <c r="K51">
        <f t="shared" si="3"/>
        <v>-2.6845129293114858E-4</v>
      </c>
    </row>
    <row r="52" spans="1:11" ht="15" customHeight="1" x14ac:dyDescent="0.25">
      <c r="A52" s="9" t="s">
        <v>74</v>
      </c>
      <c r="B52" s="14">
        <v>5.1108303663718845E-2</v>
      </c>
      <c r="C52" s="15">
        <v>0.22023127706954715</v>
      </c>
      <c r="D52" s="12">
        <v>8707</v>
      </c>
      <c r="E52" s="13">
        <v>0</v>
      </c>
      <c r="G52" s="9" t="s">
        <v>74</v>
      </c>
      <c r="H52" s="20">
        <v>5.5990118494820794E-2</v>
      </c>
      <c r="I52" s="16"/>
      <c r="J52">
        <f t="shared" si="2"/>
        <v>0.24123984214940711</v>
      </c>
      <c r="K52">
        <f t="shared" si="3"/>
        <v>-1.2993431343075061E-2</v>
      </c>
    </row>
    <row r="53" spans="1:11" ht="15" customHeight="1" x14ac:dyDescent="0.25">
      <c r="A53" s="9" t="s">
        <v>75</v>
      </c>
      <c r="B53" s="14">
        <v>2.1821522912599057E-3</v>
      </c>
      <c r="C53" s="15">
        <v>4.6665196934372218E-2</v>
      </c>
      <c r="D53" s="12">
        <v>8707</v>
      </c>
      <c r="E53" s="13">
        <v>0</v>
      </c>
      <c r="G53" s="9" t="s">
        <v>75</v>
      </c>
      <c r="H53" s="20">
        <v>1.7141809319564483E-2</v>
      </c>
      <c r="I53" s="16"/>
      <c r="J53">
        <f t="shared" si="2"/>
        <v>0.36653447118494537</v>
      </c>
      <c r="K53">
        <f t="shared" si="3"/>
        <v>-8.0158321276633995E-4</v>
      </c>
    </row>
    <row r="54" spans="1:11" ht="15" customHeight="1" x14ac:dyDescent="0.25">
      <c r="A54" s="9" t="s">
        <v>76</v>
      </c>
      <c r="B54" s="14">
        <v>0.11875502469277592</v>
      </c>
      <c r="C54" s="15">
        <v>0.32351860767081991</v>
      </c>
      <c r="D54" s="12">
        <v>8707</v>
      </c>
      <c r="E54" s="13">
        <v>0</v>
      </c>
      <c r="G54" s="9" t="s">
        <v>76</v>
      </c>
      <c r="H54" s="20">
        <v>6.2572580517731555E-2</v>
      </c>
      <c r="I54" s="16"/>
      <c r="J54">
        <f t="shared" si="2"/>
        <v>0.17044389678310057</v>
      </c>
      <c r="K54">
        <f t="shared" si="3"/>
        <v>-2.2968720093017848E-2</v>
      </c>
    </row>
    <row r="55" spans="1:11" ht="15" customHeight="1" x14ac:dyDescent="0.25">
      <c r="A55" s="9" t="s">
        <v>77</v>
      </c>
      <c r="B55" s="14">
        <v>2.7449178821637762E-2</v>
      </c>
      <c r="C55" s="15">
        <v>0.16339763695552562</v>
      </c>
      <c r="D55" s="12">
        <v>8707</v>
      </c>
      <c r="E55" s="13">
        <v>0</v>
      </c>
      <c r="G55" s="9" t="s">
        <v>77</v>
      </c>
      <c r="H55" s="20">
        <v>5.3434489057125362E-2</v>
      </c>
      <c r="I55" s="16"/>
      <c r="J55">
        <f t="shared" si="2"/>
        <v>0.31804472316755916</v>
      </c>
      <c r="K55">
        <f t="shared" si="3"/>
        <v>-8.9764630180735275E-3</v>
      </c>
    </row>
    <row r="56" spans="1:11" ht="15" customHeight="1" x14ac:dyDescent="0.25">
      <c r="A56" s="9" t="s">
        <v>78</v>
      </c>
      <c r="B56" s="14">
        <v>1.6653267485930861E-2</v>
      </c>
      <c r="C56" s="15">
        <v>0.12797584601106984</v>
      </c>
      <c r="D56" s="12">
        <v>8707</v>
      </c>
      <c r="E56" s="13">
        <v>0</v>
      </c>
      <c r="G56" s="9" t="s">
        <v>78</v>
      </c>
      <c r="H56" s="20">
        <v>5.2162968522813311E-3</v>
      </c>
      <c r="I56" s="16"/>
      <c r="J56">
        <f t="shared" si="2"/>
        <v>4.0081223335461116E-2</v>
      </c>
      <c r="K56">
        <f t="shared" si="3"/>
        <v>-6.7878736085515785E-4</v>
      </c>
    </row>
    <row r="57" spans="1:11" ht="15" customHeight="1" x14ac:dyDescent="0.25">
      <c r="A57" s="9" t="s">
        <v>79</v>
      </c>
      <c r="B57" s="14">
        <v>2.2970024118525325E-4</v>
      </c>
      <c r="C57" s="15">
        <v>1.515499445907627E-2</v>
      </c>
      <c r="D57" s="12">
        <v>8707</v>
      </c>
      <c r="E57" s="13">
        <v>0</v>
      </c>
      <c r="G57" s="9" t="s">
        <v>79</v>
      </c>
      <c r="H57" s="20">
        <v>-1.0349979641281297E-3</v>
      </c>
      <c r="I57" s="16"/>
      <c r="J57">
        <f t="shared" si="2"/>
        <v>-6.8278495755333596E-2</v>
      </c>
      <c r="K57">
        <f t="shared" si="3"/>
        <v>1.5687190294160506E-5</v>
      </c>
    </row>
    <row r="58" spans="1:11" ht="15" customHeight="1" x14ac:dyDescent="0.25">
      <c r="A58" s="9" t="s">
        <v>80</v>
      </c>
      <c r="B58" s="14">
        <v>2.6185827495118871E-2</v>
      </c>
      <c r="C58" s="15">
        <v>0.1596967719238935</v>
      </c>
      <c r="D58" s="12">
        <v>8707</v>
      </c>
      <c r="E58" s="13">
        <v>0</v>
      </c>
      <c r="G58" s="9" t="s">
        <v>80</v>
      </c>
      <c r="H58" s="20">
        <v>-1.1454372352594699E-2</v>
      </c>
      <c r="I58" s="16"/>
      <c r="J58">
        <f t="shared" si="2"/>
        <v>-6.9847561724169657E-2</v>
      </c>
      <c r="K58">
        <f t="shared" si="3"/>
        <v>1.8781983810721408E-3</v>
      </c>
    </row>
    <row r="59" spans="1:11" ht="15" customHeight="1" x14ac:dyDescent="0.25">
      <c r="A59" s="9" t="s">
        <v>81</v>
      </c>
      <c r="B59" s="14">
        <v>7.189617549098426E-2</v>
      </c>
      <c r="C59" s="15">
        <v>0.25833075685693629</v>
      </c>
      <c r="D59" s="12">
        <v>8707</v>
      </c>
      <c r="E59" s="13">
        <v>0</v>
      </c>
      <c r="G59" s="9" t="s">
        <v>81</v>
      </c>
      <c r="H59" s="20">
        <v>-1.3328707685732619E-2</v>
      </c>
      <c r="I59" s="16"/>
      <c r="J59">
        <f t="shared" ref="J59:J83" si="4">((1-B59)/C59)*H59</f>
        <v>-4.7885992087817492E-2</v>
      </c>
      <c r="K59">
        <f t="shared" si="1"/>
        <v>3.7095199909632161E-3</v>
      </c>
    </row>
    <row r="60" spans="1:11" x14ac:dyDescent="0.25">
      <c r="A60" s="9" t="s">
        <v>82</v>
      </c>
      <c r="B60" s="14">
        <v>0.17514643390375559</v>
      </c>
      <c r="C60" s="15">
        <v>0.38011413406472971</v>
      </c>
      <c r="D60" s="12">
        <v>8707</v>
      </c>
      <c r="E60" s="13">
        <v>0</v>
      </c>
      <c r="G60" s="9" t="s">
        <v>82</v>
      </c>
      <c r="H60" s="20">
        <v>-2.6720288866142732E-2</v>
      </c>
      <c r="I60" s="16"/>
      <c r="J60">
        <f t="shared" si="4"/>
        <v>-5.7983441243482814E-2</v>
      </c>
      <c r="K60">
        <f t="shared" si="1"/>
        <v>1.2311994973031369E-2</v>
      </c>
    </row>
    <row r="61" spans="1:11" x14ac:dyDescent="0.25">
      <c r="A61" s="9" t="s">
        <v>83</v>
      </c>
      <c r="B61" s="14">
        <v>0.3767083955438153</v>
      </c>
      <c r="C61" s="15">
        <v>0.48458864006729996</v>
      </c>
      <c r="D61" s="12">
        <v>8707</v>
      </c>
      <c r="E61" s="13">
        <v>0</v>
      </c>
      <c r="G61" s="9" t="s">
        <v>83</v>
      </c>
      <c r="H61" s="20">
        <v>-5.399289184991745E-2</v>
      </c>
      <c r="I61" s="16"/>
      <c r="J61">
        <f t="shared" si="4"/>
        <v>-6.9447183462019488E-2</v>
      </c>
      <c r="K61">
        <f t="shared" si="1"/>
        <v>4.1972869311852568E-2</v>
      </c>
    </row>
    <row r="62" spans="1:11" x14ac:dyDescent="0.25">
      <c r="A62" s="9" t="s">
        <v>84</v>
      </c>
      <c r="B62" s="14">
        <v>3.4455036177787984E-4</v>
      </c>
      <c r="C62" s="15">
        <v>1.8559935597571919E-2</v>
      </c>
      <c r="D62" s="12">
        <v>8707</v>
      </c>
      <c r="E62" s="13">
        <v>0</v>
      </c>
      <c r="G62" s="9" t="s">
        <v>84</v>
      </c>
      <c r="H62" s="20">
        <v>-7.0250739758541793E-4</v>
      </c>
      <c r="I62" s="16"/>
      <c r="J62">
        <f t="shared" si="4"/>
        <v>-3.7837703946521306E-2</v>
      </c>
      <c r="K62">
        <f t="shared" si="1"/>
        <v>1.3041488033038133E-5</v>
      </c>
    </row>
    <row r="63" spans="1:11" x14ac:dyDescent="0.25">
      <c r="A63" s="9" t="s">
        <v>85</v>
      </c>
      <c r="B63" s="14">
        <v>1.1485012059262662E-4</v>
      </c>
      <c r="C63" s="15">
        <v>1.0716814852960117E-2</v>
      </c>
      <c r="D63" s="12">
        <v>8707</v>
      </c>
      <c r="E63" s="13">
        <v>0</v>
      </c>
      <c r="G63" s="9" t="s">
        <v>85</v>
      </c>
      <c r="H63" s="20">
        <v>7.4714232460764861E-4</v>
      </c>
      <c r="I63" s="16"/>
      <c r="J63">
        <f t="shared" si="4"/>
        <v>6.970881978195427E-2</v>
      </c>
      <c r="K63">
        <f t="shared" si="1"/>
        <v>-8.0069859616304E-6</v>
      </c>
    </row>
    <row r="64" spans="1:11" x14ac:dyDescent="0.25">
      <c r="A64" s="9" t="s">
        <v>86</v>
      </c>
      <c r="B64" s="14">
        <v>8.958309406224876E-3</v>
      </c>
      <c r="C64" s="15">
        <v>9.4228858965660953E-2</v>
      </c>
      <c r="D64" s="12">
        <v>8707</v>
      </c>
      <c r="E64" s="13">
        <v>0</v>
      </c>
      <c r="G64" s="9" t="s">
        <v>86</v>
      </c>
      <c r="H64" s="20">
        <v>-2.8239040182698651E-3</v>
      </c>
      <c r="I64" s="16"/>
      <c r="J64">
        <f t="shared" si="4"/>
        <v>-2.9700100829625826E-2</v>
      </c>
      <c r="K64">
        <f t="shared" si="1"/>
        <v>2.6846770943455954E-4</v>
      </c>
    </row>
    <row r="65" spans="1:11" x14ac:dyDescent="0.25">
      <c r="A65" s="9" t="s">
        <v>87</v>
      </c>
      <c r="B65" s="14">
        <v>0.17709888595383025</v>
      </c>
      <c r="C65" s="15">
        <v>0.38177429213835617</v>
      </c>
      <c r="D65" s="12">
        <v>8707</v>
      </c>
      <c r="E65" s="13">
        <v>0</v>
      </c>
      <c r="G65" s="9" t="s">
        <v>87</v>
      </c>
      <c r="H65" s="20">
        <v>9.3620950516857718E-2</v>
      </c>
      <c r="I65" s="16"/>
      <c r="J65">
        <f t="shared" si="4"/>
        <v>0.20179667951676467</v>
      </c>
      <c r="K65">
        <f t="shared" si="1"/>
        <v>-4.342923654080267E-2</v>
      </c>
    </row>
    <row r="66" spans="1:11" x14ac:dyDescent="0.25">
      <c r="A66" s="9" t="s">
        <v>88</v>
      </c>
      <c r="B66" s="14">
        <v>1.0910761456299529E-2</v>
      </c>
      <c r="C66" s="15">
        <v>0.10388915397228593</v>
      </c>
      <c r="D66" s="12">
        <v>8707</v>
      </c>
      <c r="E66" s="13">
        <v>0</v>
      </c>
      <c r="G66" s="9" t="s">
        <v>88</v>
      </c>
      <c r="H66" s="20">
        <v>1.1938736583228976E-2</v>
      </c>
      <c r="I66" s="16"/>
      <c r="J66">
        <f t="shared" si="4"/>
        <v>0.11366418364933327</v>
      </c>
      <c r="K66">
        <f t="shared" si="1"/>
        <v>-1.2538431777388132E-3</v>
      </c>
    </row>
    <row r="67" spans="1:11" x14ac:dyDescent="0.25">
      <c r="A67" s="9" t="s">
        <v>89</v>
      </c>
      <c r="B67" s="14">
        <v>9.5095899850694846E-2</v>
      </c>
      <c r="C67" s="15">
        <v>0.29336420023067561</v>
      </c>
      <c r="D67" s="12">
        <v>8707</v>
      </c>
      <c r="E67" s="13">
        <v>0</v>
      </c>
      <c r="G67" s="9" t="s">
        <v>89</v>
      </c>
      <c r="H67" s="20">
        <v>1.5261992596823409E-2</v>
      </c>
      <c r="I67" s="16"/>
      <c r="J67">
        <f t="shared" si="4"/>
        <v>4.7076772375274079E-2</v>
      </c>
      <c r="K67">
        <f t="shared" si="1"/>
        <v>-4.9472734517993326E-3</v>
      </c>
    </row>
    <row r="68" spans="1:11" x14ac:dyDescent="0.25">
      <c r="A68" s="9" t="s">
        <v>90</v>
      </c>
      <c r="B68" s="14">
        <v>6.6613069943723437E-3</v>
      </c>
      <c r="C68" s="15">
        <v>8.1349210361601157E-2</v>
      </c>
      <c r="D68" s="12">
        <v>8707</v>
      </c>
      <c r="E68" s="13">
        <v>0</v>
      </c>
      <c r="G68" s="9" t="s">
        <v>90</v>
      </c>
      <c r="H68" s="20">
        <v>1.233746771004878E-2</v>
      </c>
      <c r="I68" s="16"/>
      <c r="J68">
        <f t="shared" si="4"/>
        <v>0.15065031357555483</v>
      </c>
      <c r="K68">
        <f t="shared" si="1"/>
        <v>-1.0102576237001018E-3</v>
      </c>
    </row>
    <row r="69" spans="1:11" x14ac:dyDescent="0.25">
      <c r="A69" s="9" t="s">
        <v>91</v>
      </c>
      <c r="B69" s="14">
        <v>3.5029286780751123E-2</v>
      </c>
      <c r="C69" s="15">
        <v>0.1838644024414941</v>
      </c>
      <c r="D69" s="12">
        <v>8707</v>
      </c>
      <c r="E69" s="13">
        <v>0</v>
      </c>
      <c r="G69" s="9" t="s">
        <v>91</v>
      </c>
      <c r="H69" s="20">
        <v>-6.3959980926054623E-3</v>
      </c>
      <c r="I69" s="16"/>
      <c r="J69">
        <f t="shared" si="4"/>
        <v>-3.3567948766669894E-2</v>
      </c>
      <c r="K69">
        <f t="shared" si="1"/>
        <v>1.2185461049552867E-3</v>
      </c>
    </row>
    <row r="70" spans="1:11" x14ac:dyDescent="0.25">
      <c r="A70" s="9" t="s">
        <v>92</v>
      </c>
      <c r="B70" s="14">
        <v>1.5504766280004594E-2</v>
      </c>
      <c r="C70" s="15">
        <v>0.12355614844490286</v>
      </c>
      <c r="D70" s="12">
        <v>8707</v>
      </c>
      <c r="E70" s="13">
        <v>0</v>
      </c>
      <c r="G70" s="9" t="s">
        <v>92</v>
      </c>
      <c r="H70" s="20">
        <v>4.5538980524143036E-3</v>
      </c>
      <c r="I70" s="16"/>
      <c r="J70">
        <f t="shared" si="4"/>
        <v>3.6285453891822118E-2</v>
      </c>
      <c r="K70">
        <f t="shared" si="1"/>
        <v>-5.7145780160942439E-4</v>
      </c>
    </row>
    <row r="71" spans="1:11" x14ac:dyDescent="0.25">
      <c r="A71" s="9" t="s">
        <v>93</v>
      </c>
      <c r="B71" s="14">
        <v>5.7425060296313309E-4</v>
      </c>
      <c r="C71" s="15">
        <v>2.3958020820946873E-2</v>
      </c>
      <c r="D71" s="12">
        <v>8707</v>
      </c>
      <c r="E71" s="13">
        <v>0</v>
      </c>
      <c r="G71" s="9" t="s">
        <v>93</v>
      </c>
      <c r="H71" s="20">
        <v>-1.3016224773636006E-3</v>
      </c>
      <c r="I71" s="16"/>
      <c r="J71">
        <f t="shared" si="4"/>
        <v>-5.4298100397916375E-2</v>
      </c>
      <c r="K71">
        <f t="shared" si="1"/>
        <v>3.1198632726911272E-5</v>
      </c>
    </row>
    <row r="72" spans="1:11" x14ac:dyDescent="0.25">
      <c r="A72" s="9" t="s">
        <v>94</v>
      </c>
      <c r="B72" s="14">
        <v>0.23234179395888366</v>
      </c>
      <c r="C72" s="15">
        <v>0.42235005819126742</v>
      </c>
      <c r="D72" s="12">
        <v>8707</v>
      </c>
      <c r="E72" s="13">
        <v>0</v>
      </c>
      <c r="G72" s="9" t="s">
        <v>94</v>
      </c>
      <c r="H72" s="20">
        <v>-4.5080814208420507E-2</v>
      </c>
      <c r="I72" s="16"/>
      <c r="J72">
        <f t="shared" si="4"/>
        <v>-8.193832649227864E-2</v>
      </c>
      <c r="K72">
        <f t="shared" ref="K72:K92" si="5">((0-B72)/C72)*H72</f>
        <v>2.4799705938641489E-2</v>
      </c>
    </row>
    <row r="73" spans="1:11" x14ac:dyDescent="0.25">
      <c r="A73" s="9" t="s">
        <v>95</v>
      </c>
      <c r="B73" s="14">
        <v>4.5940048237050649E-4</v>
      </c>
      <c r="C73" s="15">
        <v>2.1429936481165368E-2</v>
      </c>
      <c r="D73" s="12">
        <v>8707</v>
      </c>
      <c r="E73" s="13">
        <v>0</v>
      </c>
      <c r="G73" s="9" t="s">
        <v>95</v>
      </c>
      <c r="H73" s="20">
        <v>-1.998579649068904E-3</v>
      </c>
      <c r="I73" s="16"/>
      <c r="J73">
        <f t="shared" si="4"/>
        <v>-9.3218265129707573E-2</v>
      </c>
      <c r="K73">
        <f t="shared" si="5"/>
        <v>4.2844198611838481E-5</v>
      </c>
    </row>
    <row r="74" spans="1:11" x14ac:dyDescent="0.25">
      <c r="A74" s="9" t="s">
        <v>96</v>
      </c>
      <c r="B74" s="14">
        <v>1.0336510853336397E-3</v>
      </c>
      <c r="C74" s="15">
        <v>3.2135669537622563E-2</v>
      </c>
      <c r="D74" s="12">
        <v>8707</v>
      </c>
      <c r="E74" s="13">
        <v>0</v>
      </c>
      <c r="G74" s="9" t="s">
        <v>96</v>
      </c>
      <c r="H74" s="20">
        <v>-9.4421837335455889E-4</v>
      </c>
      <c r="I74" s="16"/>
      <c r="J74">
        <f t="shared" si="4"/>
        <v>-2.9351882023302984E-2</v>
      </c>
      <c r="K74">
        <f t="shared" si="5"/>
        <v>3.0370997724732909E-5</v>
      </c>
    </row>
    <row r="75" spans="1:11" x14ac:dyDescent="0.25">
      <c r="A75" s="9" t="s">
        <v>97</v>
      </c>
      <c r="B75" s="14">
        <v>1.0106810612151143E-2</v>
      </c>
      <c r="C75" s="15">
        <v>0.10002905657924814</v>
      </c>
      <c r="D75" s="12">
        <v>8707</v>
      </c>
      <c r="E75" s="13">
        <v>0</v>
      </c>
      <c r="G75" s="9" t="s">
        <v>97</v>
      </c>
      <c r="H75" s="20">
        <v>-4.2135018168199681E-3</v>
      </c>
      <c r="I75" s="16"/>
      <c r="J75">
        <f t="shared" si="4"/>
        <v>-4.169705178253881E-2</v>
      </c>
      <c r="K75">
        <f t="shared" si="5"/>
        <v>4.2572694707778341E-4</v>
      </c>
    </row>
    <row r="76" spans="1:11" x14ac:dyDescent="0.25">
      <c r="A76" s="9" t="s">
        <v>98</v>
      </c>
      <c r="B76" s="14">
        <v>0.21924888021132422</v>
      </c>
      <c r="C76" s="15">
        <v>0.41376136951440151</v>
      </c>
      <c r="D76" s="12">
        <v>8707</v>
      </c>
      <c r="E76" s="13">
        <v>0</v>
      </c>
      <c r="G76" s="9" t="s">
        <v>98</v>
      </c>
      <c r="H76" s="20">
        <v>7.8560022719076032E-3</v>
      </c>
      <c r="I76" s="16"/>
      <c r="J76">
        <f t="shared" si="4"/>
        <v>1.4823961400873976E-2</v>
      </c>
      <c r="K76">
        <f t="shared" si="5"/>
        <v>-4.1628335266649628E-3</v>
      </c>
    </row>
    <row r="77" spans="1:11" x14ac:dyDescent="0.25">
      <c r="A77" s="9" t="s">
        <v>99</v>
      </c>
      <c r="B77" s="14">
        <v>5.7425060296313309E-4</v>
      </c>
      <c r="C77" s="15">
        <v>2.395802082094689E-2</v>
      </c>
      <c r="D77" s="12">
        <v>8707</v>
      </c>
      <c r="E77" s="13">
        <v>0</v>
      </c>
      <c r="G77" s="9" t="s">
        <v>99</v>
      </c>
      <c r="H77" s="20">
        <v>4.3495585190548306E-4</v>
      </c>
      <c r="I77" s="16"/>
      <c r="J77">
        <f t="shared" si="4"/>
        <v>1.814449037731837E-2</v>
      </c>
      <c r="K77">
        <f t="shared" si="5"/>
        <v>-1.0425471372855878E-5</v>
      </c>
    </row>
    <row r="78" spans="1:11" x14ac:dyDescent="0.25">
      <c r="A78" s="9" t="s">
        <v>100</v>
      </c>
      <c r="B78" s="14">
        <v>4.8237050648903181E-3</v>
      </c>
      <c r="C78" s="15">
        <v>6.9289164581670185E-2</v>
      </c>
      <c r="D78" s="12">
        <v>8707</v>
      </c>
      <c r="E78" s="13">
        <v>0</v>
      </c>
      <c r="G78" s="9" t="s">
        <v>100</v>
      </c>
      <c r="H78" s="20">
        <v>3.642283014425811E-4</v>
      </c>
      <c r="I78" s="16"/>
      <c r="J78">
        <f t="shared" si="4"/>
        <v>5.2312850606373827E-3</v>
      </c>
      <c r="K78">
        <f t="shared" si="5"/>
        <v>-2.5356488464716685E-5</v>
      </c>
    </row>
    <row r="79" spans="1:11" x14ac:dyDescent="0.25">
      <c r="A79" s="9" t="s">
        <v>101</v>
      </c>
      <c r="B79" s="14">
        <v>0.34845526587802916</v>
      </c>
      <c r="C79" s="15">
        <v>0.47650841698700303</v>
      </c>
      <c r="D79" s="12">
        <v>8707</v>
      </c>
      <c r="E79" s="13">
        <v>0</v>
      </c>
      <c r="G79" s="9" t="s">
        <v>101</v>
      </c>
      <c r="H79" s="20">
        <v>-3.6173381220560498E-2</v>
      </c>
      <c r="I79" s="16"/>
      <c r="J79">
        <f t="shared" si="4"/>
        <v>-4.9460985807278257E-2</v>
      </c>
      <c r="K79">
        <f t="shared" si="5"/>
        <v>2.6452429215456055E-2</v>
      </c>
    </row>
    <row r="80" spans="1:11" x14ac:dyDescent="0.25">
      <c r="A80" s="9" t="s">
        <v>102</v>
      </c>
      <c r="B80" s="14">
        <v>0.16147926955323302</v>
      </c>
      <c r="C80" s="15">
        <v>0.36799357056482007</v>
      </c>
      <c r="D80" s="12">
        <v>8707</v>
      </c>
      <c r="E80" s="13">
        <v>0</v>
      </c>
      <c r="G80" s="9" t="s">
        <v>102</v>
      </c>
      <c r="H80" s="20">
        <v>9.47747527346081E-2</v>
      </c>
      <c r="I80" s="16"/>
      <c r="J80">
        <f t="shared" si="4"/>
        <v>0.2159564765464754</v>
      </c>
      <c r="K80">
        <f t="shared" si="5"/>
        <v>-4.1588112042781046E-2</v>
      </c>
    </row>
    <row r="81" spans="1:11" x14ac:dyDescent="0.25">
      <c r="A81" s="9" t="s">
        <v>103</v>
      </c>
      <c r="B81" s="14">
        <v>2.0902721947858045E-2</v>
      </c>
      <c r="C81" s="15">
        <v>0.14306693864202771</v>
      </c>
      <c r="D81" s="12">
        <v>8707</v>
      </c>
      <c r="E81" s="13">
        <v>0</v>
      </c>
      <c r="G81" s="9" t="s">
        <v>103</v>
      </c>
      <c r="H81" s="20">
        <v>-9.5062711540557891E-3</v>
      </c>
      <c r="I81" s="16"/>
      <c r="J81">
        <f t="shared" si="4"/>
        <v>-6.5057408089582228E-2</v>
      </c>
      <c r="K81">
        <f t="shared" si="5"/>
        <v>1.3889088882467994E-3</v>
      </c>
    </row>
    <row r="82" spans="1:11" x14ac:dyDescent="0.25">
      <c r="A82" s="9" t="s">
        <v>104</v>
      </c>
      <c r="B82" s="14">
        <v>9.1880096474101299E-4</v>
      </c>
      <c r="C82" s="15">
        <v>3.0299541400549718E-2</v>
      </c>
      <c r="D82" s="12">
        <v>8707</v>
      </c>
      <c r="E82" s="13">
        <v>0</v>
      </c>
      <c r="G82" s="9" t="s">
        <v>104</v>
      </c>
      <c r="H82" s="20">
        <v>5.7316569793218535E-3</v>
      </c>
      <c r="I82" s="16"/>
      <c r="J82">
        <f t="shared" si="4"/>
        <v>0.18899265344180408</v>
      </c>
      <c r="K82">
        <f t="shared" si="5"/>
        <v>-1.738063257310533E-4</v>
      </c>
    </row>
    <row r="83" spans="1:11" x14ac:dyDescent="0.25">
      <c r="A83" s="9" t="s">
        <v>105</v>
      </c>
      <c r="B83" s="14">
        <v>9.1650396232916043E-2</v>
      </c>
      <c r="C83" s="15">
        <v>0.28854837296905544</v>
      </c>
      <c r="D83" s="12">
        <v>8707</v>
      </c>
      <c r="E83" s="13">
        <v>0</v>
      </c>
      <c r="G83" s="9" t="s">
        <v>105</v>
      </c>
      <c r="H83" s="20">
        <v>9.2759468041523546E-2</v>
      </c>
      <c r="I83" s="16"/>
      <c r="J83">
        <f t="shared" si="4"/>
        <v>0.29200658861521084</v>
      </c>
      <c r="K83">
        <f t="shared" si="5"/>
        <v>-2.9462796524837308E-2</v>
      </c>
    </row>
    <row r="84" spans="1:11" x14ac:dyDescent="0.25">
      <c r="A84" s="9" t="s">
        <v>106</v>
      </c>
      <c r="B84" s="14">
        <v>2.6530377856896749E-2</v>
      </c>
      <c r="C84" s="15">
        <v>0.16071553573613684</v>
      </c>
      <c r="D84" s="12">
        <v>8707</v>
      </c>
      <c r="E84" s="13">
        <v>0</v>
      </c>
      <c r="G84" s="9" t="s">
        <v>106</v>
      </c>
      <c r="H84" s="20">
        <v>1.9434775245634063E-2</v>
      </c>
      <c r="I84" s="16"/>
      <c r="J84">
        <f t="shared" ref="J84:J92" si="6">((1-B84)/C84)*H84</f>
        <v>0.11771832280026157</v>
      </c>
      <c r="K84">
        <f t="shared" si="5"/>
        <v>-3.2082270607433246E-3</v>
      </c>
    </row>
    <row r="85" spans="1:11" x14ac:dyDescent="0.25">
      <c r="A85" s="9" t="s">
        <v>107</v>
      </c>
      <c r="B85" s="14">
        <v>2.687492821867463E-2</v>
      </c>
      <c r="C85" s="15">
        <v>0.1617271481038951</v>
      </c>
      <c r="D85" s="12">
        <v>8707</v>
      </c>
      <c r="E85" s="13">
        <v>0</v>
      </c>
      <c r="G85" s="9" t="s">
        <v>107</v>
      </c>
      <c r="H85" s="20">
        <v>2.8074730619794881E-2</v>
      </c>
      <c r="I85" s="16"/>
      <c r="J85">
        <f t="shared" si="6"/>
        <v>0.16892787988865351</v>
      </c>
      <c r="K85">
        <f t="shared" si="5"/>
        <v>-4.6653043660975944E-3</v>
      </c>
    </row>
    <row r="86" spans="1:11" x14ac:dyDescent="0.25">
      <c r="A86" s="9" t="s">
        <v>108</v>
      </c>
      <c r="B86" s="14">
        <v>1.1485012059262662E-4</v>
      </c>
      <c r="C86" s="15">
        <v>1.0716814852960119E-2</v>
      </c>
      <c r="D86" s="12">
        <v>8707</v>
      </c>
      <c r="E86" s="13">
        <v>0</v>
      </c>
      <c r="G86" s="9" t="s">
        <v>108</v>
      </c>
      <c r="H86" s="20">
        <v>-1.5768141353270099E-4</v>
      </c>
      <c r="I86" s="16"/>
      <c r="J86">
        <f t="shared" si="6"/>
        <v>-1.4711768931959569E-2</v>
      </c>
      <c r="K86">
        <f t="shared" si="5"/>
        <v>1.6898425145829966E-6</v>
      </c>
    </row>
    <row r="87" spans="1:11" x14ac:dyDescent="0.25">
      <c r="A87" s="9" t="s">
        <v>109</v>
      </c>
      <c r="B87" s="14">
        <v>1.1485012059262662E-3</v>
      </c>
      <c r="C87" s="15">
        <v>3.3872022674300527E-2</v>
      </c>
      <c r="D87" s="12">
        <v>8707</v>
      </c>
      <c r="E87" s="13">
        <v>0</v>
      </c>
      <c r="G87" s="9" t="s">
        <v>109</v>
      </c>
      <c r="H87" s="20">
        <v>4.2172582526426227E-3</v>
      </c>
      <c r="I87" s="16"/>
      <c r="J87">
        <f t="shared" si="6"/>
        <v>0.12436265666678994</v>
      </c>
      <c r="K87">
        <f t="shared" si="5"/>
        <v>-1.4299489095870982E-4</v>
      </c>
    </row>
    <row r="88" spans="1:11" x14ac:dyDescent="0.25">
      <c r="A88" s="9" t="s">
        <v>110</v>
      </c>
      <c r="B88" s="14">
        <v>0.77098885953830254</v>
      </c>
      <c r="C88" s="15">
        <v>0.42022055976748113</v>
      </c>
      <c r="D88" s="12">
        <v>8707</v>
      </c>
      <c r="E88" s="13">
        <v>0</v>
      </c>
      <c r="G88" s="9" t="s">
        <v>110</v>
      </c>
      <c r="H88" s="20">
        <v>-7.855099607422085E-2</v>
      </c>
      <c r="I88" s="16"/>
      <c r="J88">
        <f t="shared" si="6"/>
        <v>-4.2808598430579992E-2</v>
      </c>
      <c r="K88">
        <f t="shared" si="5"/>
        <v>0.14411941888890847</v>
      </c>
    </row>
    <row r="89" spans="1:11" x14ac:dyDescent="0.25">
      <c r="A89" s="9" t="s">
        <v>111</v>
      </c>
      <c r="B89" s="14">
        <v>6.4775468014241416E-2</v>
      </c>
      <c r="C89" s="15">
        <v>0.24614338327911381</v>
      </c>
      <c r="D89" s="12">
        <v>8707</v>
      </c>
      <c r="E89" s="13">
        <v>0</v>
      </c>
      <c r="G89" s="9" t="s">
        <v>111</v>
      </c>
      <c r="H89" s="20">
        <v>-8.5339671729888229E-3</v>
      </c>
      <c r="I89" s="16"/>
      <c r="J89">
        <f t="shared" si="6"/>
        <v>-3.2424903521741474E-2</v>
      </c>
      <c r="K89">
        <f t="shared" si="5"/>
        <v>2.2458118121407578E-3</v>
      </c>
    </row>
    <row r="90" spans="1:11" ht="24" x14ac:dyDescent="0.25">
      <c r="A90" s="9" t="s">
        <v>112</v>
      </c>
      <c r="B90" s="14">
        <v>1.0451360973929022E-2</v>
      </c>
      <c r="C90" s="15">
        <v>0.10170210400496432</v>
      </c>
      <c r="D90" s="12">
        <v>8707</v>
      </c>
      <c r="E90" s="13">
        <v>0</v>
      </c>
      <c r="G90" s="9" t="s">
        <v>112</v>
      </c>
      <c r="H90" s="20">
        <v>-4.6926000519412411E-3</v>
      </c>
      <c r="I90" s="16"/>
      <c r="J90">
        <f t="shared" si="6"/>
        <v>-4.5658406385235273E-2</v>
      </c>
      <c r="K90">
        <f t="shared" si="5"/>
        <v>4.8223247226745705E-4</v>
      </c>
    </row>
    <row r="91" spans="1:11" x14ac:dyDescent="0.25">
      <c r="A91" s="9" t="s">
        <v>113</v>
      </c>
      <c r="B91" s="14">
        <v>4.0197542207419321E-3</v>
      </c>
      <c r="C91" s="15">
        <v>6.3277607911665798E-2</v>
      </c>
      <c r="D91" s="12">
        <v>8707</v>
      </c>
      <c r="E91" s="13">
        <v>0</v>
      </c>
      <c r="G91" s="9" t="s">
        <v>113</v>
      </c>
      <c r="H91" s="20">
        <v>7.8104232859985342E-3</v>
      </c>
      <c r="I91" s="16"/>
      <c r="J91">
        <f t="shared" si="6"/>
        <v>0.12293491427312199</v>
      </c>
      <c r="K91">
        <f t="shared" si="5"/>
        <v>-4.9616259220010034E-4</v>
      </c>
    </row>
    <row r="92" spans="1:11" ht="15.75" thickBot="1" x14ac:dyDescent="0.3">
      <c r="A92" s="9" t="s">
        <v>114</v>
      </c>
      <c r="B92" s="14">
        <v>2.5267026530377858E-3</v>
      </c>
      <c r="C92" s="15">
        <v>5.0205656243737781E-2</v>
      </c>
      <c r="D92" s="12">
        <v>8707</v>
      </c>
      <c r="E92" s="13">
        <v>0</v>
      </c>
      <c r="G92" s="9" t="s">
        <v>114</v>
      </c>
      <c r="H92" s="20">
        <v>6.9317224340168229E-3</v>
      </c>
      <c r="I92" s="16"/>
      <c r="J92">
        <f t="shared" si="6"/>
        <v>0.1377177105102593</v>
      </c>
      <c r="K92">
        <f t="shared" si="5"/>
        <v>-3.4885315270301721E-4</v>
      </c>
    </row>
    <row r="93" spans="1:11" ht="30.75" customHeight="1" thickBot="1" x14ac:dyDescent="0.3">
      <c r="A93" s="70" t="s">
        <v>122</v>
      </c>
      <c r="B93" s="71"/>
      <c r="C93" s="71"/>
      <c r="D93" s="71"/>
      <c r="E93" s="72"/>
      <c r="G93" s="73" t="s">
        <v>123</v>
      </c>
      <c r="H93" s="74"/>
      <c r="I93" s="16"/>
    </row>
  </sheetData>
  <mergeCells count="6">
    <mergeCell ref="G4:H4"/>
    <mergeCell ref="J5:K5"/>
    <mergeCell ref="A5:E5"/>
    <mergeCell ref="A93:E93"/>
    <mergeCell ref="G93:H93"/>
    <mergeCell ref="G5:G6"/>
  </mergeCells>
  <pageMargins left="0.45" right="0.45" top="0.5" bottom="0.5" header="0" footer="0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4"/>
  <sheetViews>
    <sheetView tabSelected="1" topLeftCell="A40" workbookViewId="0">
      <selection activeCell="A52" sqref="A52:XFD52"/>
    </sheetView>
  </sheetViews>
  <sheetFormatPr defaultRowHeight="15" x14ac:dyDescent="0.25"/>
  <cols>
    <col min="1" max="1" width="23.42578125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5" x14ac:dyDescent="0.25">
      <c r="A1" t="s">
        <v>124</v>
      </c>
    </row>
    <row r="2" spans="1:5" x14ac:dyDescent="0.25">
      <c r="B2" s="63" t="s">
        <v>9</v>
      </c>
      <c r="C2" s="63"/>
      <c r="D2" s="63"/>
    </row>
    <row r="3" spans="1:5" ht="15.75" thickBot="1" x14ac:dyDescent="0.3">
      <c r="B3" s="64" t="s">
        <v>115</v>
      </c>
      <c r="C3" s="64"/>
      <c r="D3" s="64"/>
    </row>
    <row r="4" spans="1:5" ht="15.75" thickTop="1" x14ac:dyDescent="0.25">
      <c r="B4" s="65" t="s">
        <v>10</v>
      </c>
      <c r="C4" s="43" t="s">
        <v>11</v>
      </c>
      <c r="D4" s="44">
        <v>8707</v>
      </c>
      <c r="E4" s="22"/>
    </row>
    <row r="5" spans="1:5" x14ac:dyDescent="0.25">
      <c r="B5" s="60"/>
      <c r="C5" s="45" t="s">
        <v>12</v>
      </c>
      <c r="D5" s="46">
        <v>0</v>
      </c>
      <c r="E5" s="22"/>
    </row>
    <row r="6" spans="1:5" x14ac:dyDescent="0.25">
      <c r="B6" s="60" t="s">
        <v>1</v>
      </c>
      <c r="C6" s="61"/>
      <c r="D6" s="47">
        <v>-1.1537036782828089E-15</v>
      </c>
      <c r="E6" s="22"/>
    </row>
    <row r="7" spans="1:5" x14ac:dyDescent="0.25">
      <c r="B7" s="60" t="s">
        <v>26</v>
      </c>
      <c r="C7" s="61"/>
      <c r="D7" s="48">
        <v>1.0716814852960116E-2</v>
      </c>
      <c r="E7" s="22"/>
    </row>
    <row r="8" spans="1:5" x14ac:dyDescent="0.25">
      <c r="B8" s="60" t="s">
        <v>13</v>
      </c>
      <c r="C8" s="61"/>
      <c r="D8" s="47">
        <v>-0.41433459743735168</v>
      </c>
      <c r="E8" s="22"/>
    </row>
    <row r="9" spans="1:5" x14ac:dyDescent="0.25">
      <c r="B9" s="60" t="s">
        <v>14</v>
      </c>
      <c r="C9" s="61"/>
      <c r="D9" s="49">
        <v>-0.82068778391866504</v>
      </c>
      <c r="E9" s="22"/>
    </row>
    <row r="10" spans="1:5" x14ac:dyDescent="0.25">
      <c r="B10" s="60" t="s">
        <v>15</v>
      </c>
      <c r="C10" s="61"/>
      <c r="D10" s="48">
        <v>0.99999999999999967</v>
      </c>
      <c r="E10" s="22"/>
    </row>
    <row r="11" spans="1:5" x14ac:dyDescent="0.25">
      <c r="B11" s="60" t="s">
        <v>16</v>
      </c>
      <c r="C11" s="61"/>
      <c r="D11" s="50">
        <v>1.5840611115853012</v>
      </c>
      <c r="E11" s="22"/>
    </row>
    <row r="12" spans="1:5" x14ac:dyDescent="0.25">
      <c r="B12" s="60" t="s">
        <v>17</v>
      </c>
      <c r="C12" s="61"/>
      <c r="D12" s="51">
        <v>2.6246207223246585E-2</v>
      </c>
      <c r="E12" s="22"/>
    </row>
    <row r="13" spans="1:5" x14ac:dyDescent="0.25">
      <c r="B13" s="60" t="s">
        <v>18</v>
      </c>
      <c r="C13" s="61"/>
      <c r="D13" s="50">
        <v>1.7531725031893468</v>
      </c>
      <c r="E13" s="22"/>
    </row>
    <row r="14" spans="1:5" x14ac:dyDescent="0.25">
      <c r="B14" s="60" t="s">
        <v>19</v>
      </c>
      <c r="C14" s="61"/>
      <c r="D14" s="51">
        <v>5.2486391569849307E-2</v>
      </c>
      <c r="E14" s="22"/>
    </row>
    <row r="15" spans="1:5" x14ac:dyDescent="0.25">
      <c r="B15" s="60" t="s">
        <v>20</v>
      </c>
      <c r="C15" s="61"/>
      <c r="D15" s="52">
        <v>-1.0257227940131324</v>
      </c>
      <c r="E15" s="22"/>
    </row>
    <row r="16" spans="1:5" x14ac:dyDescent="0.25">
      <c r="B16" s="60" t="s">
        <v>21</v>
      </c>
      <c r="C16" s="61"/>
      <c r="D16" s="52">
        <v>3.9319323705460003</v>
      </c>
      <c r="E16" s="22"/>
    </row>
    <row r="17" spans="1:5" x14ac:dyDescent="0.25">
      <c r="B17" s="60" t="s">
        <v>22</v>
      </c>
      <c r="C17" s="53" t="s">
        <v>116</v>
      </c>
      <c r="D17" s="47">
        <v>-0.71940083642062225</v>
      </c>
      <c r="E17" s="22"/>
    </row>
    <row r="18" spans="1:5" x14ac:dyDescent="0.25">
      <c r="B18" s="60"/>
      <c r="C18" s="53" t="s">
        <v>117</v>
      </c>
      <c r="D18" s="47">
        <v>-0.53080364017112813</v>
      </c>
      <c r="E18" s="22"/>
    </row>
    <row r="19" spans="1:5" x14ac:dyDescent="0.25">
      <c r="B19" s="60"/>
      <c r="C19" s="53" t="s">
        <v>118</v>
      </c>
      <c r="D19" s="47">
        <v>-0.23433817556478703</v>
      </c>
      <c r="E19" s="22"/>
    </row>
    <row r="20" spans="1:5" ht="15.75" thickBot="1" x14ac:dyDescent="0.3">
      <c r="B20" s="62"/>
      <c r="C20" s="54" t="s">
        <v>119</v>
      </c>
      <c r="D20" s="55">
        <v>0.65957162950981529</v>
      </c>
      <c r="E20" s="22"/>
    </row>
    <row r="21" spans="1:5" ht="15.75" thickTop="1" x14ac:dyDescent="0.25">
      <c r="B21" s="22"/>
      <c r="C21" s="42"/>
      <c r="D21" s="22"/>
    </row>
    <row r="22" spans="1:5" x14ac:dyDescent="0.25">
      <c r="A22" t="s">
        <v>25</v>
      </c>
    </row>
    <row r="54" spans="1:9" x14ac:dyDescent="0.25">
      <c r="A54" s="69" t="s">
        <v>23</v>
      </c>
      <c r="B54" s="69"/>
      <c r="C54" s="69"/>
      <c r="D54" s="69"/>
      <c r="E54" s="69"/>
      <c r="F54" s="69"/>
      <c r="G54" s="69"/>
      <c r="H54" s="23"/>
      <c r="I54" s="22"/>
    </row>
    <row r="55" spans="1:9" ht="15.75" thickBot="1" x14ac:dyDescent="0.3">
      <c r="A55" s="25" t="s">
        <v>27</v>
      </c>
      <c r="B55" s="25"/>
      <c r="C55" s="25"/>
      <c r="D55" s="25"/>
      <c r="E55" s="25"/>
      <c r="F55" s="25"/>
      <c r="G55" s="25"/>
      <c r="H55" s="23"/>
      <c r="I55" s="22"/>
    </row>
    <row r="56" spans="1:9" ht="24.75" customHeight="1" x14ac:dyDescent="0.25">
      <c r="A56" s="26" t="s">
        <v>3</v>
      </c>
      <c r="B56" s="66" t="s">
        <v>28</v>
      </c>
      <c r="C56" s="67"/>
      <c r="D56" s="67"/>
      <c r="E56" s="67"/>
      <c r="F56" s="67"/>
      <c r="G56" s="68"/>
      <c r="H56" s="23"/>
      <c r="I56" s="22"/>
    </row>
    <row r="57" spans="1:9" ht="15.75" thickBot="1" x14ac:dyDescent="0.3">
      <c r="A57" s="27"/>
      <c r="B57" s="56">
        <v>1</v>
      </c>
      <c r="C57" s="57">
        <v>2</v>
      </c>
      <c r="D57" s="57">
        <v>3</v>
      </c>
      <c r="E57" s="57">
        <v>4</v>
      </c>
      <c r="F57" s="57">
        <v>5</v>
      </c>
      <c r="G57" s="28" t="s">
        <v>24</v>
      </c>
      <c r="H57" s="23"/>
      <c r="I57" s="22"/>
    </row>
    <row r="58" spans="1:9" x14ac:dyDescent="0.25">
      <c r="A58" s="29" t="s">
        <v>29</v>
      </c>
      <c r="B58" s="30">
        <v>2.4E-2</v>
      </c>
      <c r="C58" s="31">
        <v>0.21</v>
      </c>
      <c r="D58" s="31">
        <v>0.50600000000000001</v>
      </c>
      <c r="E58" s="31">
        <v>0.79100000000000004</v>
      </c>
      <c r="F58" s="31">
        <v>0.97299999999999998</v>
      </c>
      <c r="G58" s="32">
        <v>0.51200000000000001</v>
      </c>
      <c r="H58" s="23"/>
      <c r="I58" s="22"/>
    </row>
    <row r="59" spans="1:9" x14ac:dyDescent="0.25">
      <c r="A59" s="33" t="s">
        <v>30</v>
      </c>
      <c r="B59" s="34">
        <v>0.40100000000000002</v>
      </c>
      <c r="C59" s="35">
        <v>0.48499999999999999</v>
      </c>
      <c r="D59" s="35">
        <v>0.627</v>
      </c>
      <c r="E59" s="35">
        <v>0.72899999999999998</v>
      </c>
      <c r="F59" s="35">
        <v>0.78600000000000003</v>
      </c>
      <c r="G59" s="36">
        <v>0.61</v>
      </c>
      <c r="H59" s="23"/>
      <c r="I59" s="22"/>
    </row>
    <row r="60" spans="1:9" x14ac:dyDescent="0.25">
      <c r="A60" s="33" t="s">
        <v>31</v>
      </c>
      <c r="B60" s="34">
        <v>0</v>
      </c>
      <c r="C60" s="35">
        <v>4.0000000000000001E-3</v>
      </c>
      <c r="D60" s="35">
        <v>0.13400000000000001</v>
      </c>
      <c r="E60" s="35">
        <v>0.46300000000000002</v>
      </c>
      <c r="F60" s="35">
        <v>0.73099999999999998</v>
      </c>
      <c r="G60" s="36">
        <v>0.27900000000000003</v>
      </c>
      <c r="H60" s="23"/>
      <c r="I60" s="22"/>
    </row>
    <row r="61" spans="1:9" x14ac:dyDescent="0.25">
      <c r="A61" s="33" t="s">
        <v>32</v>
      </c>
      <c r="B61" s="34">
        <v>0</v>
      </c>
      <c r="C61" s="35">
        <v>0</v>
      </c>
      <c r="D61" s="35">
        <v>0</v>
      </c>
      <c r="E61" s="35">
        <v>4.0000000000000001E-3</v>
      </c>
      <c r="F61" s="35">
        <v>0.19</v>
      </c>
      <c r="G61" s="36">
        <v>4.2999999999999997E-2</v>
      </c>
      <c r="H61" s="23"/>
      <c r="I61" s="22"/>
    </row>
    <row r="62" spans="1:9" x14ac:dyDescent="0.25">
      <c r="A62" s="33" t="s">
        <v>33</v>
      </c>
      <c r="B62" s="34">
        <v>4.8000000000000001E-2</v>
      </c>
      <c r="C62" s="35">
        <v>0.3</v>
      </c>
      <c r="D62" s="35">
        <v>0.39400000000000002</v>
      </c>
      <c r="E62" s="35">
        <v>0.441</v>
      </c>
      <c r="F62" s="35">
        <v>0.443</v>
      </c>
      <c r="G62" s="36">
        <v>0.32700000000000001</v>
      </c>
      <c r="H62" s="23"/>
      <c r="I62" s="22"/>
    </row>
    <row r="63" spans="1:9" x14ac:dyDescent="0.25">
      <c r="A63" s="33" t="s">
        <v>34</v>
      </c>
      <c r="B63" s="34">
        <v>0</v>
      </c>
      <c r="C63" s="35">
        <v>0</v>
      </c>
      <c r="D63" s="35">
        <v>1E-3</v>
      </c>
      <c r="E63" s="35">
        <v>1.4999999999999999E-2</v>
      </c>
      <c r="F63" s="35">
        <v>0.16800000000000001</v>
      </c>
      <c r="G63" s="36">
        <v>4.1000000000000002E-2</v>
      </c>
      <c r="H63" s="23"/>
      <c r="I63" s="22"/>
    </row>
    <row r="64" spans="1:9" x14ac:dyDescent="0.25">
      <c r="A64" s="33" t="s">
        <v>35</v>
      </c>
      <c r="B64" s="34">
        <v>0</v>
      </c>
      <c r="C64" s="35">
        <v>0</v>
      </c>
      <c r="D64" s="35">
        <v>3.0000000000000001E-3</v>
      </c>
      <c r="E64" s="35">
        <v>6.0000000000000001E-3</v>
      </c>
      <c r="F64" s="35">
        <v>4.9000000000000002E-2</v>
      </c>
      <c r="G64" s="36">
        <v>1.2999999999999999E-2</v>
      </c>
      <c r="H64" s="23"/>
      <c r="I64" s="22"/>
    </row>
    <row r="65" spans="1:9" x14ac:dyDescent="0.25">
      <c r="A65" s="33" t="s">
        <v>36</v>
      </c>
      <c r="B65" s="34">
        <v>0</v>
      </c>
      <c r="C65" s="35">
        <v>0</v>
      </c>
      <c r="D65" s="35">
        <v>0</v>
      </c>
      <c r="E65" s="35">
        <v>8.9999999999999993E-3</v>
      </c>
      <c r="F65" s="35">
        <v>0.27500000000000002</v>
      </c>
      <c r="G65" s="36">
        <v>6.3E-2</v>
      </c>
      <c r="H65" s="23"/>
      <c r="I65" s="22"/>
    </row>
    <row r="66" spans="1:9" x14ac:dyDescent="0.25">
      <c r="A66" s="33" t="s">
        <v>37</v>
      </c>
      <c r="B66" s="34">
        <v>0</v>
      </c>
      <c r="C66" s="35">
        <v>0</v>
      </c>
      <c r="D66" s="35">
        <v>2E-3</v>
      </c>
      <c r="E66" s="35">
        <v>8.0000000000000002E-3</v>
      </c>
      <c r="F66" s="35">
        <v>0.24</v>
      </c>
      <c r="G66" s="36">
        <v>5.5E-2</v>
      </c>
      <c r="H66" s="23"/>
      <c r="I66" s="22"/>
    </row>
    <row r="67" spans="1:9" x14ac:dyDescent="0.25">
      <c r="A67" s="33" t="s">
        <v>38</v>
      </c>
      <c r="B67" s="34">
        <v>2.5999999999999999E-2</v>
      </c>
      <c r="C67" s="35">
        <v>5.8999999999999997E-2</v>
      </c>
      <c r="D67" s="35">
        <v>6.9000000000000006E-2</v>
      </c>
      <c r="E67" s="35">
        <v>5.8000000000000003E-2</v>
      </c>
      <c r="F67" s="35">
        <v>3.3000000000000002E-2</v>
      </c>
      <c r="G67" s="36">
        <v>4.8000000000000001E-2</v>
      </c>
      <c r="H67" s="23"/>
      <c r="I67" s="22"/>
    </row>
    <row r="68" spans="1:9" x14ac:dyDescent="0.25">
      <c r="A68" s="33" t="s">
        <v>39</v>
      </c>
      <c r="B68" s="34">
        <v>0.189</v>
      </c>
      <c r="C68" s="35">
        <v>0.34100000000000003</v>
      </c>
      <c r="D68" s="35">
        <v>0.44800000000000001</v>
      </c>
      <c r="E68" s="35">
        <v>0.51600000000000001</v>
      </c>
      <c r="F68" s="35">
        <v>0.58299999999999996</v>
      </c>
      <c r="G68" s="36">
        <v>0.41899999999999998</v>
      </c>
      <c r="H68" s="23"/>
      <c r="I68" s="22"/>
    </row>
    <row r="69" spans="1:9" ht="24" x14ac:dyDescent="0.25">
      <c r="A69" s="33" t="s">
        <v>40</v>
      </c>
      <c r="B69" s="34">
        <v>0.77700000000000002</v>
      </c>
      <c r="C69" s="35">
        <v>0.57699999999999996</v>
      </c>
      <c r="D69" s="35">
        <v>0.55900000000000005</v>
      </c>
      <c r="E69" s="35">
        <v>0.54900000000000004</v>
      </c>
      <c r="F69" s="35">
        <v>0.23200000000000001</v>
      </c>
      <c r="G69" s="36">
        <v>0.53100000000000003</v>
      </c>
      <c r="H69" s="23"/>
      <c r="I69" s="22"/>
    </row>
    <row r="70" spans="1:9" ht="24" x14ac:dyDescent="0.25">
      <c r="A70" s="33" t="s">
        <v>41</v>
      </c>
      <c r="B70" s="34">
        <v>3.55</v>
      </c>
      <c r="C70" s="35">
        <v>2.93</v>
      </c>
      <c r="D70" s="35">
        <v>2.5499999999999998</v>
      </c>
      <c r="E70" s="35">
        <v>2.19</v>
      </c>
      <c r="F70" s="35">
        <v>2.25</v>
      </c>
      <c r="G70" s="36">
        <v>2.68</v>
      </c>
      <c r="H70" s="23"/>
      <c r="I70" s="22"/>
    </row>
    <row r="71" spans="1:9" x14ac:dyDescent="0.25">
      <c r="A71" s="33" t="s">
        <v>42</v>
      </c>
      <c r="B71" s="34">
        <v>0</v>
      </c>
      <c r="C71" s="35">
        <v>1E-3</v>
      </c>
      <c r="D71" s="35">
        <v>1E-3</v>
      </c>
      <c r="E71" s="35">
        <v>3.0000000000000001E-3</v>
      </c>
      <c r="F71" s="35">
        <v>0.16</v>
      </c>
      <c r="G71" s="36">
        <v>3.6999999999999998E-2</v>
      </c>
      <c r="H71" s="23"/>
      <c r="I71" s="22"/>
    </row>
    <row r="72" spans="1:9" x14ac:dyDescent="0.25">
      <c r="A72" s="33" t="s">
        <v>43</v>
      </c>
      <c r="B72" s="34">
        <v>7.0000000000000001E-3</v>
      </c>
      <c r="C72" s="35">
        <v>3.5999999999999997E-2</v>
      </c>
      <c r="D72" s="35">
        <v>6.3E-2</v>
      </c>
      <c r="E72" s="35">
        <v>0.124</v>
      </c>
      <c r="F72" s="35">
        <v>0.29299999999999998</v>
      </c>
      <c r="G72" s="36">
        <v>0.11</v>
      </c>
      <c r="H72" s="23"/>
      <c r="I72" s="22"/>
    </row>
    <row r="73" spans="1:9" x14ac:dyDescent="0.25">
      <c r="A73" s="33" t="s">
        <v>44</v>
      </c>
      <c r="B73" s="34">
        <v>0.36199999999999999</v>
      </c>
      <c r="C73" s="35">
        <v>0.33</v>
      </c>
      <c r="D73" s="35">
        <v>0.29899999999999999</v>
      </c>
      <c r="E73" s="35">
        <v>0.23100000000000001</v>
      </c>
      <c r="F73" s="35">
        <v>0.11</v>
      </c>
      <c r="G73" s="36">
        <v>0.26200000000000001</v>
      </c>
      <c r="H73" s="23"/>
      <c r="I73" s="22"/>
    </row>
    <row r="74" spans="1:9" x14ac:dyDescent="0.25">
      <c r="A74" s="33" t="s">
        <v>45</v>
      </c>
      <c r="B74" s="34">
        <v>0.14899999999999999</v>
      </c>
      <c r="C74" s="35">
        <v>0.47799999999999998</v>
      </c>
      <c r="D74" s="35">
        <v>0.5</v>
      </c>
      <c r="E74" s="35">
        <v>0.47399999999999998</v>
      </c>
      <c r="F74" s="35">
        <v>0.307</v>
      </c>
      <c r="G74" s="36">
        <v>0.378</v>
      </c>
      <c r="H74" s="23"/>
      <c r="I74" s="22"/>
    </row>
    <row r="75" spans="1:9" x14ac:dyDescent="0.25">
      <c r="A75" s="33" t="s">
        <v>46</v>
      </c>
      <c r="B75" s="34">
        <v>1.9E-2</v>
      </c>
      <c r="C75" s="35">
        <v>2.4E-2</v>
      </c>
      <c r="D75" s="35">
        <v>3.5000000000000003E-2</v>
      </c>
      <c r="E75" s="35">
        <v>4.4999999999999998E-2</v>
      </c>
      <c r="F75" s="35">
        <v>1.6E-2</v>
      </c>
      <c r="G75" s="36">
        <v>2.7E-2</v>
      </c>
      <c r="H75" s="23"/>
      <c r="I75" s="22"/>
    </row>
    <row r="76" spans="1:9" x14ac:dyDescent="0.25">
      <c r="A76" s="33" t="s">
        <v>47</v>
      </c>
      <c r="B76" s="34">
        <v>0</v>
      </c>
      <c r="C76" s="35">
        <v>2E-3</v>
      </c>
      <c r="D76" s="35">
        <v>1E-3</v>
      </c>
      <c r="E76" s="35">
        <v>8.0000000000000002E-3</v>
      </c>
      <c r="F76" s="35">
        <v>4.7E-2</v>
      </c>
      <c r="G76" s="36">
        <v>1.2999999999999999E-2</v>
      </c>
      <c r="H76" s="23"/>
      <c r="I76" s="22"/>
    </row>
    <row r="77" spans="1:9" x14ac:dyDescent="0.25">
      <c r="A77" s="33" t="s">
        <v>48</v>
      </c>
      <c r="B77" s="34">
        <v>1.7000000000000001E-2</v>
      </c>
      <c r="C77" s="35">
        <v>1.7999999999999999E-2</v>
      </c>
      <c r="D77" s="35">
        <v>1.7000000000000001E-2</v>
      </c>
      <c r="E77" s="35">
        <v>3.2000000000000001E-2</v>
      </c>
      <c r="F77" s="35">
        <v>0.01</v>
      </c>
      <c r="G77" s="36">
        <v>1.9E-2</v>
      </c>
      <c r="H77" s="23"/>
      <c r="I77" s="22"/>
    </row>
    <row r="78" spans="1:9" x14ac:dyDescent="0.25">
      <c r="A78" s="33" t="s">
        <v>49</v>
      </c>
      <c r="B78" s="34">
        <v>0.26500000000000001</v>
      </c>
      <c r="C78" s="35">
        <v>6.4000000000000001E-2</v>
      </c>
      <c r="D78" s="35">
        <v>4.4999999999999998E-2</v>
      </c>
      <c r="E78" s="35">
        <v>5.0999999999999997E-2</v>
      </c>
      <c r="F78" s="35">
        <v>8.0000000000000002E-3</v>
      </c>
      <c r="G78" s="36">
        <v>8.5000000000000006E-2</v>
      </c>
      <c r="H78" s="23"/>
      <c r="I78" s="22"/>
    </row>
    <row r="79" spans="1:9" ht="24" x14ac:dyDescent="0.25">
      <c r="A79" s="33" t="s">
        <v>50</v>
      </c>
      <c r="B79" s="34">
        <v>0.13300000000000001</v>
      </c>
      <c r="C79" s="35">
        <v>2.1999999999999999E-2</v>
      </c>
      <c r="D79" s="35">
        <v>1.7999999999999999E-2</v>
      </c>
      <c r="E79" s="35">
        <v>7.0000000000000001E-3</v>
      </c>
      <c r="F79" s="35">
        <v>0</v>
      </c>
      <c r="G79" s="36">
        <v>3.5999999999999997E-2</v>
      </c>
      <c r="H79" s="23"/>
      <c r="I79" s="22"/>
    </row>
    <row r="80" spans="1:9" x14ac:dyDescent="0.25">
      <c r="A80" s="33" t="s">
        <v>51</v>
      </c>
      <c r="B80" s="34">
        <v>4.8000000000000001E-2</v>
      </c>
      <c r="C80" s="35">
        <v>2.5000000000000001E-2</v>
      </c>
      <c r="D80" s="35">
        <v>2.1000000000000001E-2</v>
      </c>
      <c r="E80" s="35">
        <v>1.4999999999999999E-2</v>
      </c>
      <c r="F80" s="35">
        <v>4.2000000000000003E-2</v>
      </c>
      <c r="G80" s="36">
        <v>3.1E-2</v>
      </c>
      <c r="H80" s="23"/>
      <c r="I80" s="22"/>
    </row>
    <row r="81" spans="1:9" x14ac:dyDescent="0.25">
      <c r="A81" s="33" t="s">
        <v>52</v>
      </c>
      <c r="B81" s="34">
        <v>1E-3</v>
      </c>
      <c r="C81" s="35">
        <v>0</v>
      </c>
      <c r="D81" s="35">
        <v>0</v>
      </c>
      <c r="E81" s="35">
        <v>0</v>
      </c>
      <c r="F81" s="35">
        <v>0</v>
      </c>
      <c r="G81" s="36">
        <v>0</v>
      </c>
      <c r="H81" s="23"/>
      <c r="I81" s="22"/>
    </row>
    <row r="82" spans="1:9" x14ac:dyDescent="0.25">
      <c r="A82" s="33" t="s">
        <v>53</v>
      </c>
      <c r="B82" s="34">
        <v>0</v>
      </c>
      <c r="C82" s="35">
        <v>0</v>
      </c>
      <c r="D82" s="35">
        <v>0</v>
      </c>
      <c r="E82" s="35">
        <v>0</v>
      </c>
      <c r="F82" s="35">
        <v>1E-3</v>
      </c>
      <c r="G82" s="36">
        <v>0</v>
      </c>
      <c r="H82" s="23"/>
      <c r="I82" s="22"/>
    </row>
    <row r="83" spans="1:9" x14ac:dyDescent="0.25">
      <c r="A83" s="33" t="s">
        <v>54</v>
      </c>
      <c r="B83" s="34">
        <v>0</v>
      </c>
      <c r="C83" s="35">
        <v>0</v>
      </c>
      <c r="D83" s="35">
        <v>0</v>
      </c>
      <c r="E83" s="35">
        <v>8.9999999999999993E-3</v>
      </c>
      <c r="F83" s="35">
        <v>1E-3</v>
      </c>
      <c r="G83" s="36">
        <v>2E-3</v>
      </c>
      <c r="H83" s="23"/>
      <c r="I83" s="22"/>
    </row>
    <row r="84" spans="1:9" x14ac:dyDescent="0.25">
      <c r="A84" s="33" t="s">
        <v>55</v>
      </c>
      <c r="B84" s="34">
        <v>0</v>
      </c>
      <c r="C84" s="35">
        <v>0</v>
      </c>
      <c r="D84" s="35">
        <v>0</v>
      </c>
      <c r="E84" s="35">
        <v>0</v>
      </c>
      <c r="F84" s="35">
        <v>0.217</v>
      </c>
      <c r="G84" s="36">
        <v>4.8000000000000001E-2</v>
      </c>
      <c r="H84" s="23"/>
      <c r="I84" s="22"/>
    </row>
    <row r="85" spans="1:9" x14ac:dyDescent="0.25">
      <c r="A85" s="33" t="s">
        <v>56</v>
      </c>
      <c r="B85" s="34">
        <v>0</v>
      </c>
      <c r="C85" s="35">
        <v>8.0000000000000002E-3</v>
      </c>
      <c r="D85" s="35">
        <v>9.8000000000000004E-2</v>
      </c>
      <c r="E85" s="35">
        <v>0.39400000000000002</v>
      </c>
      <c r="F85" s="35">
        <v>0.68100000000000005</v>
      </c>
      <c r="G85" s="36">
        <v>0.249</v>
      </c>
      <c r="H85" s="23"/>
      <c r="I85" s="22"/>
    </row>
    <row r="86" spans="1:9" x14ac:dyDescent="0.25">
      <c r="A86" s="33" t="s">
        <v>57</v>
      </c>
      <c r="B86" s="34">
        <v>1E-3</v>
      </c>
      <c r="C86" s="35">
        <v>2E-3</v>
      </c>
      <c r="D86" s="35">
        <v>1.4E-2</v>
      </c>
      <c r="E86" s="35">
        <v>0.02</v>
      </c>
      <c r="F86" s="35">
        <v>7.0000000000000001E-3</v>
      </c>
      <c r="G86" s="36">
        <v>8.9999999999999993E-3</v>
      </c>
      <c r="H86" s="23"/>
      <c r="I86" s="22"/>
    </row>
    <row r="87" spans="1:9" x14ac:dyDescent="0.25">
      <c r="A87" s="33" t="s">
        <v>58</v>
      </c>
      <c r="B87" s="34">
        <v>0</v>
      </c>
      <c r="C87" s="35">
        <v>0</v>
      </c>
      <c r="D87" s="35">
        <v>1E-3</v>
      </c>
      <c r="E87" s="35">
        <v>5.0000000000000001E-3</v>
      </c>
      <c r="F87" s="35">
        <v>1.4999999999999999E-2</v>
      </c>
      <c r="G87" s="36">
        <v>5.0000000000000001E-3</v>
      </c>
      <c r="H87" s="23"/>
      <c r="I87" s="22"/>
    </row>
    <row r="88" spans="1:9" x14ac:dyDescent="0.25">
      <c r="A88" s="33" t="s">
        <v>59</v>
      </c>
      <c r="B88" s="34">
        <v>0</v>
      </c>
      <c r="C88" s="35">
        <v>0</v>
      </c>
      <c r="D88" s="35">
        <v>0</v>
      </c>
      <c r="E88" s="35">
        <v>0</v>
      </c>
      <c r="F88" s="35">
        <v>4.0000000000000001E-3</v>
      </c>
      <c r="G88" s="36">
        <v>1E-3</v>
      </c>
      <c r="H88" s="23"/>
      <c r="I88" s="22"/>
    </row>
    <row r="89" spans="1:9" x14ac:dyDescent="0.25">
      <c r="A89" s="33" t="s">
        <v>60</v>
      </c>
      <c r="B89" s="34">
        <v>4.0000000000000001E-3</v>
      </c>
      <c r="C89" s="35">
        <v>1.9E-2</v>
      </c>
      <c r="D89" s="35">
        <v>1.4999999999999999E-2</v>
      </c>
      <c r="E89" s="35">
        <v>1.0999999999999999E-2</v>
      </c>
      <c r="F89" s="35">
        <v>1E-3</v>
      </c>
      <c r="G89" s="36">
        <v>0.01</v>
      </c>
      <c r="H89" s="23"/>
      <c r="I89" s="22"/>
    </row>
    <row r="90" spans="1:9" x14ac:dyDescent="0.25">
      <c r="A90" s="33" t="s">
        <v>61</v>
      </c>
      <c r="B90" s="34">
        <v>2.4E-2</v>
      </c>
      <c r="C90" s="35">
        <v>7.1999999999999995E-2</v>
      </c>
      <c r="D90" s="35">
        <v>0.109</v>
      </c>
      <c r="E90" s="35">
        <v>9.4E-2</v>
      </c>
      <c r="F90" s="35">
        <v>2.9000000000000001E-2</v>
      </c>
      <c r="G90" s="36">
        <v>6.4000000000000001E-2</v>
      </c>
      <c r="H90" s="23"/>
      <c r="I90" s="22"/>
    </row>
    <row r="91" spans="1:9" x14ac:dyDescent="0.25">
      <c r="A91" s="33" t="s">
        <v>62</v>
      </c>
      <c r="B91" s="34">
        <v>9.5000000000000001E-2</v>
      </c>
      <c r="C91" s="35">
        <v>0.14199999999999999</v>
      </c>
      <c r="D91" s="35">
        <v>0.16800000000000001</v>
      </c>
      <c r="E91" s="35">
        <v>0.14000000000000001</v>
      </c>
      <c r="F91" s="35">
        <v>1.2999999999999999E-2</v>
      </c>
      <c r="G91" s="36">
        <v>0.108</v>
      </c>
      <c r="H91" s="23"/>
      <c r="I91" s="22"/>
    </row>
    <row r="92" spans="1:9" x14ac:dyDescent="0.25">
      <c r="A92" s="33" t="s">
        <v>63</v>
      </c>
      <c r="B92" s="34">
        <v>6.0000000000000001E-3</v>
      </c>
      <c r="C92" s="35">
        <v>8.0000000000000002E-3</v>
      </c>
      <c r="D92" s="35">
        <v>4.0000000000000001E-3</v>
      </c>
      <c r="E92" s="35">
        <v>0.01</v>
      </c>
      <c r="F92" s="35">
        <v>1E-3</v>
      </c>
      <c r="G92" s="36">
        <v>6.0000000000000001E-3</v>
      </c>
      <c r="H92" s="23"/>
      <c r="I92" s="22"/>
    </row>
    <row r="93" spans="1:9" x14ac:dyDescent="0.25">
      <c r="A93" s="33" t="s">
        <v>64</v>
      </c>
      <c r="B93" s="34">
        <v>0.871</v>
      </c>
      <c r="C93" s="35">
        <v>0.748</v>
      </c>
      <c r="D93" s="35">
        <v>0.59099999999999997</v>
      </c>
      <c r="E93" s="35">
        <v>0.32500000000000001</v>
      </c>
      <c r="F93" s="35">
        <v>3.2000000000000001E-2</v>
      </c>
      <c r="G93" s="36">
        <v>0.501</v>
      </c>
      <c r="H93" s="23"/>
      <c r="I93" s="22"/>
    </row>
    <row r="94" spans="1:9" x14ac:dyDescent="0.25">
      <c r="A94" s="33" t="s">
        <v>65</v>
      </c>
      <c r="B94" s="34">
        <v>0</v>
      </c>
      <c r="C94" s="35">
        <v>0</v>
      </c>
      <c r="D94" s="35">
        <v>0.01</v>
      </c>
      <c r="E94" s="35">
        <v>0.16400000000000001</v>
      </c>
      <c r="F94" s="35">
        <v>0.47799999999999998</v>
      </c>
      <c r="G94" s="36">
        <v>0.14099999999999999</v>
      </c>
      <c r="H94" s="23"/>
      <c r="I94" s="22"/>
    </row>
    <row r="95" spans="1:9" x14ac:dyDescent="0.25">
      <c r="A95" s="33" t="s">
        <v>66</v>
      </c>
      <c r="B95" s="34">
        <v>4.2999999999999997E-2</v>
      </c>
      <c r="C95" s="35">
        <v>6.0999999999999999E-2</v>
      </c>
      <c r="D95" s="35">
        <v>7.2999999999999995E-2</v>
      </c>
      <c r="E95" s="35">
        <v>5.8000000000000003E-2</v>
      </c>
      <c r="F95" s="35">
        <v>0.01</v>
      </c>
      <c r="G95" s="36">
        <v>4.8000000000000001E-2</v>
      </c>
      <c r="H95" s="23"/>
      <c r="I95" s="22"/>
    </row>
    <row r="96" spans="1:9" x14ac:dyDescent="0.25">
      <c r="A96" s="33" t="s">
        <v>67</v>
      </c>
      <c r="B96" s="34">
        <v>5.0000000000000001E-3</v>
      </c>
      <c r="C96" s="35">
        <v>2.9000000000000001E-2</v>
      </c>
      <c r="D96" s="35">
        <v>2.7E-2</v>
      </c>
      <c r="E96" s="35">
        <v>2.1000000000000001E-2</v>
      </c>
      <c r="F96" s="35">
        <v>6.0000000000000001E-3</v>
      </c>
      <c r="G96" s="36">
        <v>1.7000000000000001E-2</v>
      </c>
      <c r="H96" s="23"/>
      <c r="I96" s="22"/>
    </row>
    <row r="97" spans="1:9" x14ac:dyDescent="0.25">
      <c r="A97" s="33" t="s">
        <v>68</v>
      </c>
      <c r="B97" s="34">
        <v>3.5000000000000003E-2</v>
      </c>
      <c r="C97" s="35">
        <v>3.1E-2</v>
      </c>
      <c r="D97" s="35">
        <v>3.9E-2</v>
      </c>
      <c r="E97" s="35">
        <v>2.8000000000000001E-2</v>
      </c>
      <c r="F97" s="35">
        <v>4.0000000000000001E-3</v>
      </c>
      <c r="G97" s="36">
        <v>2.7E-2</v>
      </c>
      <c r="H97" s="23"/>
      <c r="I97" s="22"/>
    </row>
    <row r="98" spans="1:9" ht="36" x14ac:dyDescent="0.25">
      <c r="A98" s="33" t="s">
        <v>69</v>
      </c>
      <c r="B98" s="34">
        <v>3.0000000000000001E-3</v>
      </c>
      <c r="C98" s="35">
        <v>1E-3</v>
      </c>
      <c r="D98" s="35">
        <v>1E-3</v>
      </c>
      <c r="E98" s="35">
        <v>4.0000000000000001E-3</v>
      </c>
      <c r="F98" s="35">
        <v>1E-3</v>
      </c>
      <c r="G98" s="36">
        <v>2E-3</v>
      </c>
      <c r="H98" s="23"/>
      <c r="I98" s="22"/>
    </row>
    <row r="99" spans="1:9" x14ac:dyDescent="0.25">
      <c r="A99" s="33" t="s">
        <v>70</v>
      </c>
      <c r="B99" s="34">
        <v>0.997</v>
      </c>
      <c r="C99" s="35">
        <v>0.98799999999999999</v>
      </c>
      <c r="D99" s="35">
        <v>0.93500000000000005</v>
      </c>
      <c r="E99" s="35">
        <v>0.76</v>
      </c>
      <c r="F99" s="35">
        <v>9.1999999999999998E-2</v>
      </c>
      <c r="G99" s="36">
        <v>0.73499999999999999</v>
      </c>
      <c r="H99" s="23"/>
      <c r="I99" s="22"/>
    </row>
    <row r="100" spans="1:9" ht="24" x14ac:dyDescent="0.25">
      <c r="A100" s="33" t="s">
        <v>71</v>
      </c>
      <c r="B100" s="34">
        <v>1E-3</v>
      </c>
      <c r="C100" s="35">
        <v>0.01</v>
      </c>
      <c r="D100" s="35">
        <v>5.7000000000000002E-2</v>
      </c>
      <c r="E100" s="35">
        <v>0.11700000000000001</v>
      </c>
      <c r="F100" s="35">
        <v>2.5999999999999999E-2</v>
      </c>
      <c r="G100" s="36">
        <v>4.1000000000000002E-2</v>
      </c>
      <c r="H100" s="23"/>
      <c r="I100" s="22"/>
    </row>
    <row r="101" spans="1:9" ht="24" x14ac:dyDescent="0.25">
      <c r="A101" s="33" t="s">
        <v>72</v>
      </c>
      <c r="B101" s="34">
        <v>1E-3</v>
      </c>
      <c r="C101" s="35">
        <v>0</v>
      </c>
      <c r="D101" s="35">
        <v>0</v>
      </c>
      <c r="E101" s="35">
        <v>0</v>
      </c>
      <c r="F101" s="35">
        <v>0</v>
      </c>
      <c r="G101" s="36">
        <v>0</v>
      </c>
      <c r="H101" s="23"/>
      <c r="I101" s="22"/>
    </row>
    <row r="102" spans="1:9" ht="24" x14ac:dyDescent="0.25">
      <c r="A102" s="33" t="s">
        <v>73</v>
      </c>
      <c r="B102" s="34">
        <v>0</v>
      </c>
      <c r="C102" s="35">
        <v>0</v>
      </c>
      <c r="D102" s="35">
        <v>0</v>
      </c>
      <c r="E102" s="35">
        <v>3.0000000000000001E-3</v>
      </c>
      <c r="F102" s="35">
        <v>3.0000000000000001E-3</v>
      </c>
      <c r="G102" s="36">
        <v>1E-3</v>
      </c>
      <c r="H102" s="23"/>
      <c r="I102" s="22"/>
    </row>
    <row r="103" spans="1:9" x14ac:dyDescent="0.25">
      <c r="A103" s="33" t="s">
        <v>74</v>
      </c>
      <c r="B103" s="34">
        <v>0</v>
      </c>
      <c r="C103" s="35">
        <v>0</v>
      </c>
      <c r="D103" s="35">
        <v>0</v>
      </c>
      <c r="E103" s="35">
        <v>1.2999999999999999E-2</v>
      </c>
      <c r="F103" s="35">
        <v>0.255</v>
      </c>
      <c r="G103" s="36">
        <v>0.06</v>
      </c>
      <c r="H103" s="23"/>
      <c r="I103" s="22"/>
    </row>
    <row r="104" spans="1:9" x14ac:dyDescent="0.25">
      <c r="A104" s="33" t="s">
        <v>75</v>
      </c>
      <c r="B104" s="34">
        <v>0</v>
      </c>
      <c r="C104" s="35">
        <v>0</v>
      </c>
      <c r="D104" s="35">
        <v>0</v>
      </c>
      <c r="E104" s="35">
        <v>0</v>
      </c>
      <c r="F104" s="35">
        <v>8.0000000000000002E-3</v>
      </c>
      <c r="G104" s="36">
        <v>2E-3</v>
      </c>
      <c r="H104" s="23"/>
      <c r="I104" s="22"/>
    </row>
    <row r="105" spans="1:9" x14ac:dyDescent="0.25">
      <c r="A105" s="33" t="s">
        <v>76</v>
      </c>
      <c r="B105" s="34">
        <v>0</v>
      </c>
      <c r="C105" s="35">
        <v>0</v>
      </c>
      <c r="D105" s="35">
        <v>0</v>
      </c>
      <c r="E105" s="35">
        <v>5.8999999999999997E-2</v>
      </c>
      <c r="F105" s="35">
        <v>0.44800000000000001</v>
      </c>
      <c r="G105" s="36">
        <v>0.112</v>
      </c>
      <c r="H105" s="23"/>
      <c r="I105" s="22"/>
    </row>
    <row r="106" spans="1:9" x14ac:dyDescent="0.25">
      <c r="A106" s="33" t="s">
        <v>77</v>
      </c>
      <c r="B106" s="34">
        <v>0</v>
      </c>
      <c r="C106" s="35">
        <v>0</v>
      </c>
      <c r="D106" s="35">
        <v>0</v>
      </c>
      <c r="E106" s="35">
        <v>2E-3</v>
      </c>
      <c r="F106" s="35">
        <v>0.14699999999999999</v>
      </c>
      <c r="G106" s="36">
        <v>3.3000000000000002E-2</v>
      </c>
      <c r="H106" s="23"/>
      <c r="I106" s="22"/>
    </row>
    <row r="107" spans="1:9" x14ac:dyDescent="0.25">
      <c r="A107" s="33" t="s">
        <v>78</v>
      </c>
      <c r="B107" s="34">
        <v>0</v>
      </c>
      <c r="C107" s="35">
        <v>1E-3</v>
      </c>
      <c r="D107" s="35">
        <v>7.0000000000000001E-3</v>
      </c>
      <c r="E107" s="35">
        <v>4.5999999999999999E-2</v>
      </c>
      <c r="F107" s="35">
        <v>0.02</v>
      </c>
      <c r="G107" s="36">
        <v>1.4999999999999999E-2</v>
      </c>
      <c r="H107" s="23"/>
      <c r="I107" s="22"/>
    </row>
    <row r="108" spans="1:9" x14ac:dyDescent="0.25">
      <c r="A108" s="33" t="s">
        <v>79</v>
      </c>
      <c r="B108" s="34">
        <v>0</v>
      </c>
      <c r="C108" s="35">
        <v>0</v>
      </c>
      <c r="D108" s="35">
        <v>0</v>
      </c>
      <c r="E108" s="35">
        <v>0</v>
      </c>
      <c r="F108" s="35">
        <v>0</v>
      </c>
      <c r="G108" s="36">
        <v>0</v>
      </c>
      <c r="H108" s="23"/>
      <c r="I108" s="22"/>
    </row>
    <row r="109" spans="1:9" x14ac:dyDescent="0.25">
      <c r="A109" s="33" t="s">
        <v>80</v>
      </c>
      <c r="B109" s="34">
        <v>3.7999999999999999E-2</v>
      </c>
      <c r="C109" s="35">
        <v>5.0999999999999997E-2</v>
      </c>
      <c r="D109" s="35">
        <v>3.9E-2</v>
      </c>
      <c r="E109" s="35">
        <v>1.4E-2</v>
      </c>
      <c r="F109" s="35">
        <v>1E-3</v>
      </c>
      <c r="G109" s="36">
        <v>2.8000000000000001E-2</v>
      </c>
      <c r="H109" s="23"/>
      <c r="I109" s="22"/>
    </row>
    <row r="110" spans="1:9" x14ac:dyDescent="0.25">
      <c r="A110" s="33" t="s">
        <v>81</v>
      </c>
      <c r="B110" s="34">
        <v>4.2000000000000003E-2</v>
      </c>
      <c r="C110" s="35">
        <v>0.106</v>
      </c>
      <c r="D110" s="35">
        <v>0.13400000000000001</v>
      </c>
      <c r="E110" s="35">
        <v>0.11600000000000001</v>
      </c>
      <c r="F110" s="35">
        <v>6.0000000000000001E-3</v>
      </c>
      <c r="G110" s="36">
        <v>7.8E-2</v>
      </c>
      <c r="H110" s="23"/>
      <c r="I110" s="22"/>
    </row>
    <row r="111" spans="1:9" x14ac:dyDescent="0.25">
      <c r="A111" s="33" t="s">
        <v>82</v>
      </c>
      <c r="B111" s="34">
        <v>0.16500000000000001</v>
      </c>
      <c r="C111" s="35">
        <v>0.375</v>
      </c>
      <c r="D111" s="35">
        <v>0.374</v>
      </c>
      <c r="E111" s="35">
        <v>0.19</v>
      </c>
      <c r="F111" s="35">
        <v>8.9999999999999993E-3</v>
      </c>
      <c r="G111" s="36">
        <v>0.215</v>
      </c>
      <c r="H111" s="23"/>
      <c r="I111" s="22"/>
    </row>
    <row r="112" spans="1:9" x14ac:dyDescent="0.25">
      <c r="A112" s="33" t="s">
        <v>83</v>
      </c>
      <c r="B112" s="34">
        <v>0.72299999999999998</v>
      </c>
      <c r="C112" s="35">
        <v>0.36499999999999999</v>
      </c>
      <c r="D112" s="35">
        <v>0.28799999999999998</v>
      </c>
      <c r="E112" s="35">
        <v>0.20599999999999999</v>
      </c>
      <c r="F112" s="35">
        <v>1.9E-2</v>
      </c>
      <c r="G112" s="36">
        <v>0.313</v>
      </c>
      <c r="H112" s="23"/>
      <c r="I112" s="22"/>
    </row>
    <row r="113" spans="1:9" x14ac:dyDescent="0.25">
      <c r="A113" s="33" t="s">
        <v>84</v>
      </c>
      <c r="B113" s="34">
        <v>0</v>
      </c>
      <c r="C113" s="35">
        <v>0</v>
      </c>
      <c r="D113" s="35">
        <v>1E-3</v>
      </c>
      <c r="E113" s="35">
        <v>1E-3</v>
      </c>
      <c r="F113" s="35">
        <v>0</v>
      </c>
      <c r="G113" s="36">
        <v>0</v>
      </c>
      <c r="H113" s="23"/>
      <c r="I113" s="22"/>
    </row>
    <row r="114" spans="1:9" x14ac:dyDescent="0.25">
      <c r="A114" s="33" t="s">
        <v>85</v>
      </c>
      <c r="B114" s="34">
        <v>0</v>
      </c>
      <c r="C114" s="35">
        <v>0</v>
      </c>
      <c r="D114" s="35">
        <v>0</v>
      </c>
      <c r="E114" s="35">
        <v>0</v>
      </c>
      <c r="F114" s="35">
        <v>0</v>
      </c>
      <c r="G114" s="36">
        <v>0</v>
      </c>
      <c r="H114" s="23"/>
      <c r="I114" s="22"/>
    </row>
    <row r="115" spans="1:9" x14ac:dyDescent="0.25">
      <c r="A115" s="33" t="s">
        <v>86</v>
      </c>
      <c r="B115" s="34">
        <v>8.0000000000000002E-3</v>
      </c>
      <c r="C115" s="35">
        <v>7.0000000000000001E-3</v>
      </c>
      <c r="D115" s="35">
        <v>8.9999999999999993E-3</v>
      </c>
      <c r="E115" s="35">
        <v>0.02</v>
      </c>
      <c r="F115" s="35">
        <v>4.0000000000000001E-3</v>
      </c>
      <c r="G115" s="36">
        <v>8.9999999999999993E-3</v>
      </c>
      <c r="H115" s="23"/>
      <c r="I115" s="22"/>
    </row>
    <row r="116" spans="1:9" x14ac:dyDescent="0.25">
      <c r="A116" s="33" t="s">
        <v>87</v>
      </c>
      <c r="B116" s="34">
        <v>0</v>
      </c>
      <c r="C116" s="35">
        <v>3.0000000000000001E-3</v>
      </c>
      <c r="D116" s="35">
        <v>1.7000000000000001E-2</v>
      </c>
      <c r="E116" s="35">
        <v>0.10100000000000001</v>
      </c>
      <c r="F116" s="35">
        <v>0.67700000000000005</v>
      </c>
      <c r="G116" s="36">
        <v>0.17499999999999999</v>
      </c>
      <c r="H116" s="23"/>
      <c r="I116" s="22"/>
    </row>
    <row r="117" spans="1:9" ht="24" x14ac:dyDescent="0.25">
      <c r="A117" s="33" t="s">
        <v>88</v>
      </c>
      <c r="B117" s="34">
        <v>0</v>
      </c>
      <c r="C117" s="35">
        <v>3.0000000000000001E-3</v>
      </c>
      <c r="D117" s="35">
        <v>3.0000000000000001E-3</v>
      </c>
      <c r="E117" s="35">
        <v>2.4E-2</v>
      </c>
      <c r="F117" s="35">
        <v>1.9E-2</v>
      </c>
      <c r="G117" s="36">
        <v>0.01</v>
      </c>
      <c r="H117" s="23"/>
      <c r="I117" s="22"/>
    </row>
    <row r="118" spans="1:9" x14ac:dyDescent="0.25">
      <c r="A118" s="33" t="s">
        <v>89</v>
      </c>
      <c r="B118" s="34">
        <v>1E-3</v>
      </c>
      <c r="C118" s="35">
        <v>3.4000000000000002E-2</v>
      </c>
      <c r="D118" s="35">
        <v>8.6999999999999994E-2</v>
      </c>
      <c r="E118" s="35">
        <v>0.20399999999999999</v>
      </c>
      <c r="F118" s="35">
        <v>0.2</v>
      </c>
      <c r="G118" s="36">
        <v>0.107</v>
      </c>
      <c r="H118" s="23"/>
      <c r="I118" s="22"/>
    </row>
    <row r="119" spans="1:9" x14ac:dyDescent="0.25">
      <c r="A119" s="33" t="s">
        <v>90</v>
      </c>
      <c r="B119" s="34">
        <v>0</v>
      </c>
      <c r="C119" s="35">
        <v>1E-3</v>
      </c>
      <c r="D119" s="35">
        <v>1E-3</v>
      </c>
      <c r="E119" s="35">
        <v>5.0000000000000001E-3</v>
      </c>
      <c r="F119" s="35">
        <v>2.4E-2</v>
      </c>
      <c r="G119" s="36">
        <v>7.0000000000000001E-3</v>
      </c>
      <c r="H119" s="23"/>
      <c r="I119" s="22"/>
    </row>
    <row r="120" spans="1:9" ht="24" x14ac:dyDescent="0.25">
      <c r="A120" s="33" t="s">
        <v>91</v>
      </c>
      <c r="B120" s="34">
        <v>2.4E-2</v>
      </c>
      <c r="C120" s="35">
        <v>5.1999999999999998E-2</v>
      </c>
      <c r="D120" s="35">
        <v>4.2000000000000003E-2</v>
      </c>
      <c r="E120" s="35">
        <v>4.8000000000000001E-2</v>
      </c>
      <c r="F120" s="35">
        <v>1.4999999999999999E-2</v>
      </c>
      <c r="G120" s="36">
        <v>3.5999999999999997E-2</v>
      </c>
      <c r="H120" s="23"/>
      <c r="I120" s="22"/>
    </row>
    <row r="121" spans="1:9" x14ac:dyDescent="0.25">
      <c r="A121" s="33" t="s">
        <v>92</v>
      </c>
      <c r="B121" s="34">
        <v>0</v>
      </c>
      <c r="C121" s="35">
        <v>2E-3</v>
      </c>
      <c r="D121" s="35">
        <v>5.0000000000000001E-3</v>
      </c>
      <c r="E121" s="35">
        <v>7.0999999999999994E-2</v>
      </c>
      <c r="F121" s="35">
        <v>2.7E-2</v>
      </c>
      <c r="G121" s="36">
        <v>2.1000000000000001E-2</v>
      </c>
      <c r="H121" s="23"/>
      <c r="I121" s="22"/>
    </row>
    <row r="122" spans="1:9" x14ac:dyDescent="0.25">
      <c r="A122" s="33" t="s">
        <v>93</v>
      </c>
      <c r="B122" s="34">
        <v>0</v>
      </c>
      <c r="C122" s="35">
        <v>0</v>
      </c>
      <c r="D122" s="35">
        <v>2E-3</v>
      </c>
      <c r="E122" s="35">
        <v>0</v>
      </c>
      <c r="F122" s="35">
        <v>0</v>
      </c>
      <c r="G122" s="36">
        <v>0</v>
      </c>
      <c r="H122" s="23"/>
      <c r="I122" s="22"/>
    </row>
    <row r="123" spans="1:9" x14ac:dyDescent="0.25">
      <c r="A123" s="33" t="s">
        <v>94</v>
      </c>
      <c r="B123" s="34">
        <v>0.54300000000000004</v>
      </c>
      <c r="C123" s="35">
        <v>0.377</v>
      </c>
      <c r="D123" s="35">
        <v>0.20799999999999999</v>
      </c>
      <c r="E123" s="35">
        <v>9.1999999999999998E-2</v>
      </c>
      <c r="F123" s="35">
        <v>5.0000000000000001E-3</v>
      </c>
      <c r="G123" s="36">
        <v>0.24</v>
      </c>
      <c r="H123" s="23"/>
      <c r="I123" s="22"/>
    </row>
    <row r="124" spans="1:9" x14ac:dyDescent="0.25">
      <c r="A124" s="33" t="s">
        <v>95</v>
      </c>
      <c r="B124" s="34">
        <v>1E-3</v>
      </c>
      <c r="C124" s="35">
        <v>0</v>
      </c>
      <c r="D124" s="35">
        <v>0</v>
      </c>
      <c r="E124" s="35">
        <v>0</v>
      </c>
      <c r="F124" s="35">
        <v>0</v>
      </c>
      <c r="G124" s="36">
        <v>0</v>
      </c>
      <c r="H124" s="23"/>
      <c r="I124" s="22"/>
    </row>
    <row r="125" spans="1:9" x14ac:dyDescent="0.25">
      <c r="A125" s="33" t="s">
        <v>96</v>
      </c>
      <c r="B125" s="34">
        <v>1E-3</v>
      </c>
      <c r="C125" s="35">
        <v>1E-3</v>
      </c>
      <c r="D125" s="35">
        <v>0</v>
      </c>
      <c r="E125" s="35">
        <v>0</v>
      </c>
      <c r="F125" s="35">
        <v>1E-3</v>
      </c>
      <c r="G125" s="36">
        <v>1E-3</v>
      </c>
      <c r="H125" s="23"/>
      <c r="I125" s="22"/>
    </row>
    <row r="126" spans="1:9" x14ac:dyDescent="0.25">
      <c r="A126" s="33" t="s">
        <v>97</v>
      </c>
      <c r="B126" s="34">
        <v>2E-3</v>
      </c>
      <c r="C126" s="35">
        <v>5.0000000000000001E-3</v>
      </c>
      <c r="D126" s="35">
        <v>5.0000000000000001E-3</v>
      </c>
      <c r="E126" s="35">
        <v>3.0000000000000001E-3</v>
      </c>
      <c r="F126" s="35">
        <v>3.0000000000000001E-3</v>
      </c>
      <c r="G126" s="36">
        <v>3.0000000000000001E-3</v>
      </c>
      <c r="H126" s="23"/>
      <c r="I126" s="22"/>
    </row>
    <row r="127" spans="1:9" x14ac:dyDescent="0.25">
      <c r="A127" s="33" t="s">
        <v>98</v>
      </c>
      <c r="B127" s="34">
        <v>4.4999999999999998E-2</v>
      </c>
      <c r="C127" s="35">
        <v>0.154</v>
      </c>
      <c r="D127" s="35">
        <v>0.252</v>
      </c>
      <c r="E127" s="35">
        <v>0.44</v>
      </c>
      <c r="F127" s="35">
        <v>0.248</v>
      </c>
      <c r="G127" s="36">
        <v>0.22700000000000001</v>
      </c>
      <c r="H127" s="23"/>
      <c r="I127" s="22"/>
    </row>
    <row r="128" spans="1:9" x14ac:dyDescent="0.25">
      <c r="A128" s="33" t="s">
        <v>99</v>
      </c>
      <c r="B128" s="34">
        <v>0</v>
      </c>
      <c r="C128" s="35">
        <v>0</v>
      </c>
      <c r="D128" s="35">
        <v>1E-3</v>
      </c>
      <c r="E128" s="35">
        <v>0</v>
      </c>
      <c r="F128" s="35">
        <v>0</v>
      </c>
      <c r="G128" s="36">
        <v>0</v>
      </c>
      <c r="H128" s="23"/>
      <c r="I128" s="22"/>
    </row>
    <row r="129" spans="1:9" x14ac:dyDescent="0.25">
      <c r="A129" s="33" t="s">
        <v>100</v>
      </c>
      <c r="B129" s="34">
        <v>2E-3</v>
      </c>
      <c r="C129" s="35">
        <v>6.0000000000000001E-3</v>
      </c>
      <c r="D129" s="35">
        <v>1.2999999999999999E-2</v>
      </c>
      <c r="E129" s="35">
        <v>4.0000000000000001E-3</v>
      </c>
      <c r="F129" s="35">
        <v>5.0000000000000001E-3</v>
      </c>
      <c r="G129" s="36">
        <v>6.0000000000000001E-3</v>
      </c>
      <c r="H129" s="23"/>
      <c r="I129" s="22"/>
    </row>
    <row r="130" spans="1:9" x14ac:dyDescent="0.25">
      <c r="A130" s="33" t="s">
        <v>101</v>
      </c>
      <c r="B130" s="34">
        <v>0.38200000000000001</v>
      </c>
      <c r="C130" s="35">
        <v>0.42299999999999999</v>
      </c>
      <c r="D130" s="35">
        <v>0.501</v>
      </c>
      <c r="E130" s="35">
        <v>0.36099999999999999</v>
      </c>
      <c r="F130" s="35">
        <v>6.9000000000000006E-2</v>
      </c>
      <c r="G130" s="36">
        <v>0.33800000000000002</v>
      </c>
      <c r="H130" s="23"/>
      <c r="I130" s="22"/>
    </row>
    <row r="131" spans="1:9" x14ac:dyDescent="0.25">
      <c r="A131" s="33" t="s">
        <v>102</v>
      </c>
      <c r="B131" s="34">
        <v>0</v>
      </c>
      <c r="C131" s="35">
        <v>0</v>
      </c>
      <c r="D131" s="35">
        <v>4.0000000000000001E-3</v>
      </c>
      <c r="E131" s="35">
        <v>8.8999999999999996E-2</v>
      </c>
      <c r="F131" s="35">
        <v>0.66800000000000004</v>
      </c>
      <c r="G131" s="36">
        <v>0.16700000000000001</v>
      </c>
      <c r="H131" s="23"/>
      <c r="I131" s="22"/>
    </row>
    <row r="132" spans="1:9" x14ac:dyDescent="0.25">
      <c r="A132" s="33" t="s">
        <v>103</v>
      </c>
      <c r="B132" s="34">
        <v>2.4E-2</v>
      </c>
      <c r="C132" s="35">
        <v>3.4000000000000002E-2</v>
      </c>
      <c r="D132" s="35">
        <v>1.2999999999999999E-2</v>
      </c>
      <c r="E132" s="35">
        <v>0.01</v>
      </c>
      <c r="F132" s="35">
        <v>0</v>
      </c>
      <c r="G132" s="36">
        <v>1.6E-2</v>
      </c>
      <c r="H132" s="23"/>
      <c r="I132" s="22"/>
    </row>
    <row r="133" spans="1:9" x14ac:dyDescent="0.25">
      <c r="A133" s="33" t="s">
        <v>104</v>
      </c>
      <c r="B133" s="34">
        <v>0</v>
      </c>
      <c r="C133" s="35">
        <v>0</v>
      </c>
      <c r="D133" s="35">
        <v>0</v>
      </c>
      <c r="E133" s="35">
        <v>0</v>
      </c>
      <c r="F133" s="35">
        <v>4.0000000000000001E-3</v>
      </c>
      <c r="G133" s="36">
        <v>1E-3</v>
      </c>
      <c r="H133" s="23"/>
      <c r="I133" s="22"/>
    </row>
    <row r="134" spans="1:9" ht="24" x14ac:dyDescent="0.25">
      <c r="A134" s="33" t="s">
        <v>105</v>
      </c>
      <c r="B134" s="34">
        <v>0</v>
      </c>
      <c r="C134" s="35">
        <v>0</v>
      </c>
      <c r="D134" s="35">
        <v>0</v>
      </c>
      <c r="E134" s="35">
        <v>4.0000000000000001E-3</v>
      </c>
      <c r="F134" s="35">
        <v>0.44500000000000001</v>
      </c>
      <c r="G134" s="36">
        <v>0.1</v>
      </c>
      <c r="H134" s="23"/>
      <c r="I134" s="22"/>
    </row>
    <row r="135" spans="1:9" x14ac:dyDescent="0.25">
      <c r="A135" s="33" t="s">
        <v>106</v>
      </c>
      <c r="B135" s="34">
        <v>0</v>
      </c>
      <c r="C135" s="35">
        <v>0</v>
      </c>
      <c r="D135" s="35">
        <v>4.0000000000000001E-3</v>
      </c>
      <c r="E135" s="35">
        <v>4.5999999999999999E-2</v>
      </c>
      <c r="F135" s="35">
        <v>7.0999999999999994E-2</v>
      </c>
      <c r="G135" s="36">
        <v>2.5999999999999999E-2</v>
      </c>
      <c r="H135" s="23"/>
      <c r="I135" s="22"/>
    </row>
    <row r="136" spans="1:9" x14ac:dyDescent="0.25">
      <c r="A136" s="33" t="s">
        <v>107</v>
      </c>
      <c r="B136" s="34">
        <v>0</v>
      </c>
      <c r="C136" s="35">
        <v>0</v>
      </c>
      <c r="D136" s="35">
        <v>0</v>
      </c>
      <c r="E136" s="35">
        <v>8.0000000000000002E-3</v>
      </c>
      <c r="F136" s="35">
        <v>0.15</v>
      </c>
      <c r="G136" s="36">
        <v>3.5000000000000003E-2</v>
      </c>
      <c r="H136" s="23"/>
      <c r="I136" s="22"/>
    </row>
    <row r="137" spans="1:9" x14ac:dyDescent="0.25">
      <c r="A137" s="33" t="s">
        <v>108</v>
      </c>
      <c r="B137" s="34">
        <v>0</v>
      </c>
      <c r="C137" s="35">
        <v>0</v>
      </c>
      <c r="D137" s="35">
        <v>0</v>
      </c>
      <c r="E137" s="35">
        <v>0</v>
      </c>
      <c r="F137" s="35">
        <v>0</v>
      </c>
      <c r="G137" s="36">
        <v>0</v>
      </c>
      <c r="H137" s="23"/>
      <c r="I137" s="22"/>
    </row>
    <row r="138" spans="1:9" x14ac:dyDescent="0.25">
      <c r="A138" s="33" t="s">
        <v>109</v>
      </c>
      <c r="B138" s="34">
        <v>0</v>
      </c>
      <c r="C138" s="35">
        <v>0</v>
      </c>
      <c r="D138" s="35">
        <v>0</v>
      </c>
      <c r="E138" s="35">
        <v>1E-3</v>
      </c>
      <c r="F138" s="35">
        <v>2E-3</v>
      </c>
      <c r="G138" s="36">
        <v>1E-3</v>
      </c>
      <c r="H138" s="23"/>
      <c r="I138" s="22"/>
    </row>
    <row r="139" spans="1:9" x14ac:dyDescent="0.25">
      <c r="A139" s="33" t="s">
        <v>110</v>
      </c>
      <c r="B139" s="34">
        <v>0.999</v>
      </c>
      <c r="C139" s="35">
        <v>0.88800000000000001</v>
      </c>
      <c r="D139" s="35">
        <v>0.76600000000000001</v>
      </c>
      <c r="E139" s="35">
        <v>0.80200000000000005</v>
      </c>
      <c r="F139" s="35">
        <v>0.29099999999999998</v>
      </c>
      <c r="G139" s="36">
        <v>0.73699999999999999</v>
      </c>
      <c r="H139" s="23"/>
      <c r="I139" s="22"/>
    </row>
    <row r="140" spans="1:9" x14ac:dyDescent="0.25">
      <c r="A140" s="33" t="s">
        <v>111</v>
      </c>
      <c r="B140" s="34">
        <v>1E-3</v>
      </c>
      <c r="C140" s="35">
        <v>8.8999999999999996E-2</v>
      </c>
      <c r="D140" s="35">
        <v>0.188</v>
      </c>
      <c r="E140" s="35">
        <v>0.11899999999999999</v>
      </c>
      <c r="F140" s="35">
        <v>1.7000000000000001E-2</v>
      </c>
      <c r="G140" s="36">
        <v>0.08</v>
      </c>
      <c r="H140" s="23"/>
      <c r="I140" s="22"/>
    </row>
    <row r="141" spans="1:9" ht="24" x14ac:dyDescent="0.25">
      <c r="A141" s="33" t="s">
        <v>112</v>
      </c>
      <c r="B141" s="34">
        <v>0</v>
      </c>
      <c r="C141" s="35">
        <v>2.3E-2</v>
      </c>
      <c r="D141" s="35">
        <v>3.7999999999999999E-2</v>
      </c>
      <c r="E141" s="35">
        <v>1.7000000000000001E-2</v>
      </c>
      <c r="F141" s="35">
        <v>2E-3</v>
      </c>
      <c r="G141" s="36">
        <v>1.4999999999999999E-2</v>
      </c>
      <c r="H141" s="23"/>
      <c r="I141" s="22"/>
    </row>
    <row r="142" spans="1:9" x14ac:dyDescent="0.25">
      <c r="A142" s="33" t="s">
        <v>113</v>
      </c>
      <c r="B142" s="34">
        <v>0</v>
      </c>
      <c r="C142" s="35">
        <v>0</v>
      </c>
      <c r="D142" s="35">
        <v>3.0000000000000001E-3</v>
      </c>
      <c r="E142" s="35">
        <v>1E-3</v>
      </c>
      <c r="F142" s="35">
        <v>1.0999999999999999E-2</v>
      </c>
      <c r="G142" s="36">
        <v>3.0000000000000001E-3</v>
      </c>
      <c r="H142" s="23"/>
      <c r="I142" s="22"/>
    </row>
    <row r="143" spans="1:9" ht="15.75" thickBot="1" x14ac:dyDescent="0.3">
      <c r="A143" s="37" t="s">
        <v>114</v>
      </c>
      <c r="B143" s="38">
        <v>0</v>
      </c>
      <c r="C143" s="39">
        <v>0</v>
      </c>
      <c r="D143" s="39">
        <v>1E-3</v>
      </c>
      <c r="E143" s="39">
        <v>2E-3</v>
      </c>
      <c r="F143" s="39">
        <v>6.0000000000000001E-3</v>
      </c>
      <c r="G143" s="40">
        <v>2E-3</v>
      </c>
      <c r="H143" s="23"/>
      <c r="I143" s="22"/>
    </row>
    <row r="144" spans="1:9" x14ac:dyDescent="0.25">
      <c r="A144" s="24"/>
      <c r="B144" s="23"/>
      <c r="C144" s="23"/>
      <c r="D144" s="23"/>
      <c r="E144" s="23"/>
      <c r="F144" s="23"/>
      <c r="G144" s="23"/>
      <c r="H144" s="23"/>
      <c r="I144" s="22"/>
    </row>
    <row r="145" spans="1:9" x14ac:dyDescent="0.25">
      <c r="A145" s="24"/>
      <c r="B145" s="23"/>
      <c r="C145" s="23"/>
      <c r="D145" s="23"/>
      <c r="E145" s="23"/>
      <c r="F145" s="23"/>
      <c r="G145" s="23"/>
      <c r="H145" s="23"/>
      <c r="I145" s="22"/>
    </row>
    <row r="146" spans="1:9" x14ac:dyDescent="0.25">
      <c r="A146" s="24"/>
      <c r="B146" s="23"/>
      <c r="C146" s="23"/>
      <c r="D146" s="23"/>
      <c r="E146" s="23"/>
      <c r="F146" s="23"/>
      <c r="G146" s="23"/>
      <c r="H146" s="23"/>
      <c r="I146" s="22"/>
    </row>
    <row r="147" spans="1:9" x14ac:dyDescent="0.25">
      <c r="A147" s="24"/>
      <c r="B147" s="23"/>
      <c r="C147" s="23"/>
      <c r="D147" s="23"/>
      <c r="E147" s="23"/>
      <c r="F147" s="23"/>
      <c r="G147" s="23"/>
      <c r="H147" s="23"/>
      <c r="I147" s="22"/>
    </row>
    <row r="148" spans="1:9" x14ac:dyDescent="0.25">
      <c r="A148" s="24"/>
      <c r="B148" s="23"/>
      <c r="C148" s="23"/>
      <c r="D148" s="23"/>
      <c r="E148" s="23"/>
      <c r="F148" s="23"/>
      <c r="G148" s="23"/>
      <c r="H148" s="23"/>
      <c r="I148" s="22"/>
    </row>
    <row r="149" spans="1:9" x14ac:dyDescent="0.25">
      <c r="A149" s="24"/>
      <c r="B149" s="23"/>
      <c r="C149" s="23"/>
      <c r="D149" s="23"/>
      <c r="E149" s="23"/>
      <c r="F149" s="23"/>
      <c r="G149" s="23"/>
      <c r="H149" s="23"/>
      <c r="I149" s="22"/>
    </row>
    <row r="150" spans="1:9" x14ac:dyDescent="0.25">
      <c r="A150" s="24"/>
      <c r="B150" s="23"/>
      <c r="C150" s="23"/>
      <c r="D150" s="23"/>
      <c r="E150" s="23"/>
      <c r="F150" s="23"/>
      <c r="G150" s="23"/>
      <c r="H150" s="23"/>
      <c r="I150" s="22"/>
    </row>
    <row r="151" spans="1:9" x14ac:dyDescent="0.25">
      <c r="A151" s="24"/>
      <c r="B151" s="23"/>
      <c r="C151" s="23"/>
      <c r="D151" s="23"/>
      <c r="E151" s="23"/>
      <c r="F151" s="23"/>
      <c r="G151" s="23"/>
      <c r="H151" s="23"/>
      <c r="I151" s="22"/>
    </row>
    <row r="152" spans="1:9" x14ac:dyDescent="0.25">
      <c r="A152" s="24"/>
      <c r="B152" s="23"/>
      <c r="C152" s="23"/>
      <c r="D152" s="23"/>
      <c r="E152" s="23"/>
      <c r="F152" s="23"/>
      <c r="G152" s="23"/>
      <c r="H152" s="23"/>
      <c r="I152" s="22"/>
    </row>
    <row r="153" spans="1:9" x14ac:dyDescent="0.25">
      <c r="A153" s="24"/>
      <c r="B153" s="23"/>
      <c r="C153" s="23"/>
      <c r="D153" s="23"/>
      <c r="E153" s="23"/>
      <c r="F153" s="23"/>
      <c r="G153" s="23"/>
      <c r="H153" s="23"/>
      <c r="I153" s="22"/>
    </row>
    <row r="154" spans="1:9" x14ac:dyDescent="0.25">
      <c r="A154" s="24"/>
      <c r="B154" s="23"/>
      <c r="C154" s="23"/>
      <c r="D154" s="23"/>
      <c r="E154" s="23"/>
      <c r="F154" s="23"/>
      <c r="G154" s="23"/>
      <c r="H154" s="23"/>
      <c r="I154" s="22"/>
    </row>
    <row r="155" spans="1:9" x14ac:dyDescent="0.25">
      <c r="A155" s="24"/>
      <c r="B155" s="23"/>
      <c r="C155" s="23"/>
      <c r="D155" s="23"/>
      <c r="E155" s="23"/>
      <c r="F155" s="23"/>
      <c r="G155" s="23"/>
      <c r="H155" s="23"/>
      <c r="I155" s="22"/>
    </row>
    <row r="156" spans="1:9" x14ac:dyDescent="0.25">
      <c r="A156" s="24"/>
      <c r="B156" s="23"/>
      <c r="C156" s="23"/>
      <c r="D156" s="23"/>
      <c r="E156" s="23"/>
      <c r="F156" s="23"/>
      <c r="G156" s="23"/>
      <c r="H156" s="23"/>
      <c r="I156" s="22"/>
    </row>
    <row r="157" spans="1:9" x14ac:dyDescent="0.25">
      <c r="A157" s="24"/>
      <c r="B157" s="23"/>
      <c r="C157" s="23"/>
      <c r="D157" s="23"/>
      <c r="E157" s="23"/>
      <c r="F157" s="23"/>
      <c r="G157" s="23"/>
      <c r="H157" s="23"/>
      <c r="I157" s="22"/>
    </row>
    <row r="158" spans="1:9" x14ac:dyDescent="0.25">
      <c r="A158" s="24"/>
      <c r="B158" s="23"/>
      <c r="C158" s="23"/>
      <c r="D158" s="23"/>
      <c r="E158" s="23"/>
      <c r="F158" s="23"/>
      <c r="G158" s="23"/>
      <c r="H158" s="23"/>
      <c r="I158" s="22"/>
    </row>
    <row r="159" spans="1:9" x14ac:dyDescent="0.25">
      <c r="A159" s="24"/>
      <c r="B159" s="23"/>
      <c r="C159" s="23"/>
      <c r="D159" s="23"/>
      <c r="E159" s="23"/>
      <c r="F159" s="23"/>
      <c r="G159" s="23"/>
      <c r="H159" s="23"/>
      <c r="I159" s="22"/>
    </row>
    <row r="160" spans="1:9" x14ac:dyDescent="0.25">
      <c r="A160" s="24"/>
      <c r="B160" s="23"/>
      <c r="C160" s="23"/>
      <c r="D160" s="23"/>
      <c r="E160" s="23"/>
      <c r="F160" s="23"/>
      <c r="G160" s="23"/>
      <c r="H160" s="23"/>
      <c r="I160" s="22"/>
    </row>
    <row r="161" spans="1:9" x14ac:dyDescent="0.25">
      <c r="A161" s="24"/>
      <c r="B161" s="23"/>
      <c r="C161" s="23"/>
      <c r="D161" s="23"/>
      <c r="E161" s="23"/>
      <c r="F161" s="23"/>
      <c r="G161" s="23"/>
      <c r="H161" s="23"/>
      <c r="I161" s="22"/>
    </row>
    <row r="162" spans="1:9" x14ac:dyDescent="0.25">
      <c r="A162" s="24"/>
      <c r="B162" s="23"/>
      <c r="C162" s="23"/>
      <c r="D162" s="23"/>
      <c r="E162" s="23"/>
      <c r="F162" s="23"/>
      <c r="G162" s="23"/>
      <c r="H162" s="23"/>
      <c r="I162" s="22"/>
    </row>
    <row r="163" spans="1:9" x14ac:dyDescent="0.25">
      <c r="A163" s="24"/>
      <c r="B163" s="23"/>
      <c r="C163" s="23"/>
      <c r="D163" s="23"/>
      <c r="E163" s="23"/>
      <c r="F163" s="23"/>
      <c r="G163" s="23"/>
      <c r="H163" s="23"/>
      <c r="I163" s="22"/>
    </row>
    <row r="164" spans="1:9" x14ac:dyDescent="0.25">
      <c r="A164" s="24"/>
      <c r="B164" s="23"/>
      <c r="C164" s="23"/>
      <c r="D164" s="23"/>
      <c r="E164" s="23"/>
      <c r="F164" s="23"/>
      <c r="G164" s="23"/>
      <c r="H164" s="23"/>
      <c r="I164" s="22"/>
    </row>
    <row r="165" spans="1:9" x14ac:dyDescent="0.25">
      <c r="A165" s="24"/>
      <c r="B165" s="23"/>
      <c r="C165" s="23"/>
      <c r="D165" s="23"/>
      <c r="E165" s="23"/>
      <c r="F165" s="23"/>
      <c r="G165" s="23"/>
      <c r="H165" s="23"/>
      <c r="I165" s="22"/>
    </row>
    <row r="166" spans="1:9" x14ac:dyDescent="0.25">
      <c r="A166" s="24"/>
      <c r="B166" s="23"/>
      <c r="C166" s="23"/>
      <c r="D166" s="23"/>
      <c r="E166" s="23"/>
      <c r="F166" s="23"/>
      <c r="G166" s="23"/>
      <c r="H166" s="23"/>
      <c r="I166" s="22"/>
    </row>
    <row r="167" spans="1:9" x14ac:dyDescent="0.25">
      <c r="A167" s="24"/>
      <c r="B167" s="23"/>
      <c r="C167" s="23"/>
      <c r="D167" s="23"/>
      <c r="E167" s="23"/>
      <c r="F167" s="23"/>
      <c r="G167" s="23"/>
      <c r="H167" s="23"/>
      <c r="I167" s="22"/>
    </row>
    <row r="168" spans="1:9" x14ac:dyDescent="0.25">
      <c r="A168" s="24"/>
      <c r="B168" s="23"/>
      <c r="C168" s="23"/>
      <c r="D168" s="23"/>
      <c r="E168" s="23"/>
      <c r="F168" s="23"/>
      <c r="G168" s="23"/>
      <c r="H168" s="23"/>
      <c r="I168" s="22"/>
    </row>
    <row r="169" spans="1:9" x14ac:dyDescent="0.25">
      <c r="A169" s="24"/>
      <c r="B169" s="23"/>
      <c r="C169" s="23"/>
      <c r="D169" s="23"/>
      <c r="E169" s="23"/>
      <c r="F169" s="23"/>
      <c r="G169" s="23"/>
      <c r="H169" s="23"/>
      <c r="I169" s="22"/>
    </row>
    <row r="170" spans="1:9" x14ac:dyDescent="0.25">
      <c r="A170" s="24"/>
      <c r="B170" s="23"/>
      <c r="C170" s="23"/>
      <c r="D170" s="23"/>
      <c r="E170" s="23"/>
      <c r="F170" s="23"/>
      <c r="G170" s="23"/>
      <c r="H170" s="22"/>
      <c r="I170" s="22"/>
    </row>
    <row r="171" spans="1:9" x14ac:dyDescent="0.25">
      <c r="A171" s="24"/>
      <c r="B171" s="23"/>
      <c r="C171" s="23"/>
      <c r="D171" s="23"/>
      <c r="E171" s="23"/>
      <c r="F171" s="23"/>
      <c r="G171" s="23"/>
      <c r="H171" s="22"/>
    </row>
    <row r="172" spans="1:9" x14ac:dyDescent="0.25">
      <c r="A172" s="24"/>
      <c r="B172" s="23"/>
      <c r="C172" s="23"/>
      <c r="D172" s="23"/>
      <c r="E172" s="23"/>
      <c r="F172" s="23"/>
      <c r="G172" s="23"/>
      <c r="H172" s="22"/>
    </row>
    <row r="173" spans="1:9" x14ac:dyDescent="0.25">
      <c r="A173" s="24"/>
      <c r="B173" s="23"/>
      <c r="C173" s="23"/>
      <c r="D173" s="23"/>
      <c r="E173" s="23"/>
      <c r="F173" s="23"/>
      <c r="G173" s="23"/>
      <c r="H173" s="22"/>
    </row>
    <row r="174" spans="1:9" x14ac:dyDescent="0.25">
      <c r="A174" s="24"/>
      <c r="B174" s="23"/>
      <c r="C174" s="23"/>
      <c r="D174" s="23"/>
      <c r="E174" s="23"/>
      <c r="F174" s="23"/>
      <c r="G174" s="23"/>
      <c r="H174" s="22"/>
    </row>
    <row r="175" spans="1:9" x14ac:dyDescent="0.25">
      <c r="A175" s="24"/>
      <c r="B175" s="23"/>
      <c r="C175" s="23"/>
      <c r="D175" s="23"/>
      <c r="E175" s="23"/>
      <c r="F175" s="23"/>
      <c r="G175" s="23"/>
      <c r="H175" s="22"/>
    </row>
    <row r="176" spans="1:9" x14ac:dyDescent="0.25">
      <c r="A176" s="24"/>
      <c r="B176" s="23"/>
      <c r="C176" s="23"/>
      <c r="D176" s="23"/>
      <c r="E176" s="23"/>
      <c r="F176" s="23"/>
      <c r="G176" s="23"/>
      <c r="H176" s="22"/>
    </row>
    <row r="177" spans="1:8" x14ac:dyDescent="0.25">
      <c r="A177" s="24"/>
      <c r="B177" s="23"/>
      <c r="C177" s="23"/>
      <c r="D177" s="23"/>
      <c r="E177" s="23"/>
      <c r="F177" s="23"/>
      <c r="G177" s="23"/>
      <c r="H177" s="22"/>
    </row>
    <row r="178" spans="1:8" x14ac:dyDescent="0.25">
      <c r="A178" s="24"/>
      <c r="B178" s="23"/>
      <c r="C178" s="23"/>
      <c r="D178" s="23"/>
      <c r="E178" s="23"/>
      <c r="F178" s="23"/>
      <c r="G178" s="23"/>
      <c r="H178" s="22"/>
    </row>
    <row r="179" spans="1:8" x14ac:dyDescent="0.25">
      <c r="A179" s="24"/>
      <c r="B179" s="23"/>
      <c r="C179" s="23"/>
      <c r="D179" s="23"/>
      <c r="E179" s="23"/>
      <c r="F179" s="23"/>
      <c r="G179" s="23"/>
      <c r="H179" s="22"/>
    </row>
    <row r="180" spans="1:8" x14ac:dyDescent="0.25">
      <c r="A180" s="22"/>
      <c r="B180" s="22"/>
      <c r="C180" s="22"/>
      <c r="D180" s="22"/>
      <c r="E180" s="22"/>
      <c r="F180" s="22"/>
      <c r="G180" s="22"/>
      <c r="H180" s="22"/>
    </row>
    <row r="181" spans="1:8" x14ac:dyDescent="0.25">
      <c r="A181" s="22"/>
      <c r="B181" s="22"/>
      <c r="C181" s="22"/>
      <c r="D181" s="22"/>
      <c r="E181" s="22"/>
      <c r="F181" s="22"/>
      <c r="G181" s="22"/>
      <c r="H181" s="22"/>
    </row>
    <row r="182" spans="1:8" x14ac:dyDescent="0.25">
      <c r="A182" s="22"/>
      <c r="B182" s="22"/>
      <c r="C182" s="22"/>
      <c r="D182" s="22"/>
      <c r="E182" s="22"/>
      <c r="F182" s="22"/>
      <c r="G182" s="22"/>
      <c r="H182" s="22"/>
    </row>
    <row r="183" spans="1:8" x14ac:dyDescent="0.25">
      <c r="A183" s="22"/>
      <c r="B183" s="22"/>
      <c r="C183" s="22"/>
      <c r="D183" s="22"/>
      <c r="E183" s="22"/>
      <c r="F183" s="22"/>
      <c r="G183" s="22"/>
      <c r="H183" s="22"/>
    </row>
    <row r="184" spans="1:8" x14ac:dyDescent="0.25">
      <c r="A184" s="22"/>
      <c r="B184" s="22"/>
      <c r="C184" s="22"/>
      <c r="D184" s="22"/>
      <c r="E184" s="22"/>
      <c r="F184" s="22"/>
      <c r="G184" s="22"/>
      <c r="H184" s="22"/>
    </row>
    <row r="185" spans="1:8" x14ac:dyDescent="0.25">
      <c r="A185" s="22"/>
      <c r="B185" s="22"/>
      <c r="C185" s="22"/>
      <c r="D185" s="22"/>
      <c r="E185" s="22"/>
      <c r="F185" s="22"/>
      <c r="G185" s="22"/>
      <c r="H185" s="22"/>
    </row>
    <row r="186" spans="1:8" x14ac:dyDescent="0.25">
      <c r="A186" s="22"/>
      <c r="B186" s="22"/>
      <c r="C186" s="22"/>
      <c r="D186" s="22"/>
      <c r="E186" s="22"/>
      <c r="F186" s="22"/>
      <c r="G186" s="22"/>
      <c r="H186" s="22"/>
    </row>
    <row r="187" spans="1:8" x14ac:dyDescent="0.25">
      <c r="A187" s="22"/>
      <c r="B187" s="22"/>
      <c r="C187" s="22"/>
      <c r="D187" s="22"/>
      <c r="E187" s="22"/>
      <c r="F187" s="22"/>
      <c r="G187" s="22"/>
      <c r="H187" s="22"/>
    </row>
    <row r="188" spans="1:8" x14ac:dyDescent="0.25">
      <c r="A188" s="22"/>
      <c r="B188" s="22"/>
      <c r="C188" s="22"/>
      <c r="D188" s="22"/>
      <c r="E188" s="22"/>
      <c r="F188" s="22"/>
      <c r="G188" s="22"/>
      <c r="H188" s="22"/>
    </row>
    <row r="189" spans="1:8" x14ac:dyDescent="0.25">
      <c r="A189" s="22"/>
      <c r="B189" s="22"/>
      <c r="C189" s="22"/>
      <c r="D189" s="22"/>
      <c r="E189" s="22"/>
      <c r="F189" s="22"/>
      <c r="G189" s="22"/>
      <c r="H189" s="22"/>
    </row>
    <row r="190" spans="1:8" x14ac:dyDescent="0.25">
      <c r="A190" s="22"/>
      <c r="B190" s="22"/>
      <c r="C190" s="22"/>
      <c r="D190" s="22"/>
      <c r="E190" s="22"/>
      <c r="F190" s="22"/>
      <c r="G190" s="22"/>
      <c r="H190" s="22"/>
    </row>
    <row r="191" spans="1:8" x14ac:dyDescent="0.25">
      <c r="A191" s="22"/>
      <c r="B191" s="22"/>
      <c r="C191" s="22"/>
      <c r="D191" s="22"/>
      <c r="E191" s="22"/>
      <c r="F191" s="22"/>
      <c r="G191" s="22"/>
      <c r="H191" s="22"/>
    </row>
    <row r="192" spans="1:8" x14ac:dyDescent="0.25">
      <c r="A192" s="22"/>
      <c r="B192" s="22"/>
      <c r="C192" s="22"/>
      <c r="D192" s="22"/>
      <c r="E192" s="22"/>
      <c r="F192" s="22"/>
      <c r="G192" s="22"/>
      <c r="H192" s="22"/>
    </row>
    <row r="193" spans="1:8" x14ac:dyDescent="0.25">
      <c r="A193" s="22"/>
      <c r="B193" s="22"/>
      <c r="C193" s="22"/>
      <c r="D193" s="22"/>
      <c r="E193" s="22"/>
      <c r="F193" s="22"/>
      <c r="G193" s="22"/>
      <c r="H193" s="22"/>
    </row>
    <row r="194" spans="1:8" x14ac:dyDescent="0.25">
      <c r="A194" s="22"/>
      <c r="B194" s="22"/>
      <c r="C194" s="22"/>
      <c r="D194" s="22"/>
      <c r="E194" s="22"/>
      <c r="F194" s="22"/>
      <c r="G194" s="22"/>
      <c r="H194" s="22"/>
    </row>
  </sheetData>
  <mergeCells count="17">
    <mergeCell ref="B56:G56"/>
    <mergeCell ref="A54:G54"/>
    <mergeCell ref="B16:C16"/>
    <mergeCell ref="B17:B20"/>
    <mergeCell ref="B2:D2"/>
    <mergeCell ref="B3:D3"/>
    <mergeCell ref="B4:B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</mergeCells>
  <pageMargins left="0.45" right="0.45" top="0.5" bottom="0.5" header="0" footer="0"/>
  <pageSetup scale="9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2014-08-13T19:49:56Z</cp:lastPrinted>
  <dcterms:created xsi:type="dcterms:W3CDTF">2013-08-06T13:22:30Z</dcterms:created>
  <dcterms:modified xsi:type="dcterms:W3CDTF">2014-08-13T19:49:59Z</dcterms:modified>
</cp:coreProperties>
</file>